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5960" windowHeight="12930" firstSheet="8" activeTab="19"/>
  </bookViews>
  <sheets>
    <sheet name="GPS точки Заріччя (2)" sheetId="9" r:id="rId1"/>
    <sheet name="GPS точки Заріччя" sheetId="8" r:id="rId2"/>
    <sheet name="26-205-6" sheetId="7" r:id="rId3"/>
    <sheet name="26-205-8" sheetId="10" r:id="rId4"/>
    <sheet name="26-205-9" sheetId="11" r:id="rId5"/>
    <sheet name="26-205-11" sheetId="12" r:id="rId6"/>
    <sheet name="26-205-12" sheetId="13" r:id="rId7"/>
    <sheet name="26-205-13" sheetId="14" r:id="rId8"/>
    <sheet name="26-205-14" sheetId="15" r:id="rId9"/>
    <sheet name="26-205-14а" sheetId="16" r:id="rId10"/>
    <sheet name="26-205-15" sheetId="17" r:id="rId11"/>
    <sheet name="26-205-17" sheetId="18" r:id="rId12"/>
    <sheet name="26-205-18" sheetId="19" r:id="rId13"/>
    <sheet name="26-205-20" sheetId="20" r:id="rId14"/>
    <sheet name="26-205-21" sheetId="21" r:id="rId15"/>
    <sheet name="26-205-22" sheetId="22" r:id="rId16"/>
    <sheet name="26-205-25" sheetId="23" r:id="rId17"/>
    <sheet name="26-205-26" sheetId="24" r:id="rId18"/>
    <sheet name="37-205-79" sheetId="25" r:id="rId19"/>
    <sheet name="37-205-80" sheetId="26" r:id="rId20"/>
    <sheet name="Лист3" sheetId="6" r:id="rId21"/>
  </sheets>
  <definedNames>
    <definedName name="_GoBack" localSheetId="5">'26-205-11'!$A$14</definedName>
    <definedName name="_GoBack" localSheetId="6">'26-205-12'!$A$14</definedName>
    <definedName name="_GoBack" localSheetId="7">'26-205-13'!$A$14</definedName>
    <definedName name="_GoBack" localSheetId="8">'26-205-14'!$A$14</definedName>
    <definedName name="_GoBack" localSheetId="9">'26-205-14а'!$A$14</definedName>
    <definedName name="_GoBack" localSheetId="10">'26-205-15'!$A$14</definedName>
    <definedName name="_GoBack" localSheetId="11">'26-205-17'!$A$14</definedName>
    <definedName name="_GoBack" localSheetId="12">'26-205-18'!$A$14</definedName>
    <definedName name="_GoBack" localSheetId="13">'26-205-20'!$A$14</definedName>
    <definedName name="_GoBack" localSheetId="14">'26-205-21'!$A$14</definedName>
    <definedName name="_GoBack" localSheetId="15">'26-205-22'!$A$14</definedName>
    <definedName name="_GoBack" localSheetId="16">'26-205-25'!$A$14</definedName>
    <definedName name="_GoBack" localSheetId="17">'26-205-26'!$A$14</definedName>
    <definedName name="_GoBack" localSheetId="2">'26-205-6'!$A$14</definedName>
    <definedName name="_GoBack" localSheetId="3">'26-205-8'!$A$16</definedName>
    <definedName name="_GoBack" localSheetId="4">'26-205-9'!$A$14</definedName>
    <definedName name="_GoBack" localSheetId="18">'37-205-79'!$A$14</definedName>
    <definedName name="_GoBack" localSheetId="19">'37-205-80'!$A$14</definedName>
    <definedName name="_xlnm.Print_Area" localSheetId="5">'26-205-11'!$A$1:$O$96</definedName>
    <definedName name="_xlnm.Print_Area" localSheetId="6">'26-205-12'!$A$1:$O$96</definedName>
    <definedName name="_xlnm.Print_Area" localSheetId="7">'26-205-13'!$A$1:$O$96</definedName>
    <definedName name="_xlnm.Print_Area" localSheetId="8">'26-205-14'!$A$1:$O$96</definedName>
    <definedName name="_xlnm.Print_Area" localSheetId="9">'26-205-14а'!$A$1:$O$96</definedName>
    <definedName name="_xlnm.Print_Area" localSheetId="10">'26-205-15'!$A$1:$O$96</definedName>
    <definedName name="_xlnm.Print_Area" localSheetId="11">'26-205-17'!$A$1:$O$96</definedName>
    <definedName name="_xlnm.Print_Area" localSheetId="12">'26-205-18'!$A$1:$O$96</definedName>
    <definedName name="_xlnm.Print_Area" localSheetId="13">'26-205-20'!$A$1:$O$96</definedName>
    <definedName name="_xlnm.Print_Area" localSheetId="14">'26-205-21'!$A$1:$O$96</definedName>
    <definedName name="_xlnm.Print_Area" localSheetId="15">'26-205-22'!$A$1:$O$96</definedName>
    <definedName name="_xlnm.Print_Area" localSheetId="16">'26-205-25'!$A$1:$O$96</definedName>
    <definedName name="_xlnm.Print_Area" localSheetId="17">'26-205-26'!$A$1:$O$96</definedName>
    <definedName name="_xlnm.Print_Area" localSheetId="2">'26-205-6'!$A$1:$O$96</definedName>
    <definedName name="_xlnm.Print_Area" localSheetId="3">'26-205-8'!$A$1:$O$100</definedName>
    <definedName name="_xlnm.Print_Area" localSheetId="4">'26-205-9'!$A$1:$O$96</definedName>
    <definedName name="_xlnm.Print_Area" localSheetId="18">'37-205-79'!$A$1:$O$96</definedName>
    <definedName name="_xlnm.Print_Area" localSheetId="19">'37-205-80'!$A$1:$O$96</definedName>
  </definedNames>
  <calcPr calcId="125725"/>
</workbook>
</file>

<file path=xl/calcChain.xml><?xml version="1.0" encoding="utf-8"?>
<calcChain xmlns="http://schemas.openxmlformats.org/spreadsheetml/2006/main">
  <c r="E4" i="26"/>
  <c r="D4"/>
  <c r="A4"/>
  <c r="C4"/>
  <c r="E4" i="25"/>
  <c r="D4"/>
  <c r="C4"/>
  <c r="A4"/>
  <c r="E4" i="24"/>
  <c r="D4"/>
  <c r="A4"/>
  <c r="C4"/>
  <c r="E4" i="23"/>
  <c r="D4"/>
  <c r="A4"/>
  <c r="C4"/>
  <c r="E4" i="22"/>
  <c r="D4"/>
  <c r="A4"/>
  <c r="C4"/>
  <c r="E4" i="21"/>
  <c r="D4"/>
  <c r="A4"/>
  <c r="C4"/>
  <c r="E4" i="20"/>
  <c r="D4"/>
  <c r="A4"/>
  <c r="C4"/>
  <c r="E4" i="19"/>
  <c r="D4"/>
  <c r="A4"/>
  <c r="C4"/>
  <c r="E4" i="18"/>
  <c r="D4"/>
  <c r="A4"/>
  <c r="C4"/>
  <c r="E4" i="17"/>
  <c r="D4"/>
  <c r="A4"/>
  <c r="C4"/>
  <c r="C4" i="16"/>
  <c r="E4" i="15"/>
  <c r="D4"/>
  <c r="A4"/>
  <c r="C4"/>
  <c r="E4" i="14"/>
  <c r="D4"/>
  <c r="A4"/>
  <c r="C4"/>
  <c r="E4" i="13"/>
  <c r="D4"/>
  <c r="A4"/>
  <c r="C4"/>
  <c r="E4" i="12"/>
  <c r="D4"/>
  <c r="A4"/>
  <c r="C4"/>
  <c r="E4" i="11"/>
  <c r="D4"/>
  <c r="A4"/>
  <c r="C4"/>
  <c r="E4" i="10"/>
  <c r="D4"/>
  <c r="A4"/>
  <c r="C4"/>
  <c r="E4" i="7"/>
  <c r="D4"/>
  <c r="C4"/>
  <c r="A4"/>
  <c r="R207" i="9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R207" i="8" l="1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<sst xmlns="http://schemas.openxmlformats.org/spreadsheetml/2006/main" count="1751" uniqueCount="957">
  <si>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</si>
  <si>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</si>
  <si>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</si>
  <si>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</si>
  <si>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</si>
  <si>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</si>
  <si>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</si>
  <si>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</si>
  <si>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</si>
  <si>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</si>
  <si>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</si>
  <si>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</si>
  <si>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</si>
  <si>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</si>
  <si>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</si>
  <si>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</si>
  <si>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</si>
  <si>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</si>
  <si>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</si>
  <si>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</si>
  <si>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</si>
  <si>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</si>
  <si>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</si>
  <si>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</si>
  <si>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</si>
  <si>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</si>
  <si>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</si>
  <si>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90-9(26)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</si>
  <si>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</si>
  <si>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</si>
  <si>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</si>
  <si>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</si>
  <si>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</si>
  <si>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</si>
  <si>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</si>
  <si>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</si>
  <si>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</si>
  <si>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</si>
  <si>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</si>
  <si>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</si>
  <si>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В26-1</t>
  </si>
  <si>
    <t>172,55</t>
  </si>
  <si>
    <t>170,20</t>
  </si>
  <si>
    <t>В26-2</t>
  </si>
  <si>
    <t>173,22</t>
  </si>
  <si>
    <t>172,10</t>
  </si>
  <si>
    <t>В26-3</t>
  </si>
  <si>
    <t>171,20</t>
  </si>
  <si>
    <t>169,25</t>
  </si>
  <si>
    <t>В26-4</t>
  </si>
  <si>
    <t>163,95</t>
  </si>
  <si>
    <t>161,78</t>
  </si>
  <si>
    <t>В26-5</t>
  </si>
  <si>
    <t>165,97</t>
  </si>
  <si>
    <t>164,09</t>
  </si>
  <si>
    <t>В26-6</t>
  </si>
  <si>
    <t>161,73</t>
  </si>
  <si>
    <t>160,15</t>
  </si>
  <si>
    <t>В26-7</t>
  </si>
  <si>
    <t>161,53</t>
  </si>
  <si>
    <t>159,85</t>
  </si>
  <si>
    <t>В26-8</t>
  </si>
  <si>
    <t>165,96</t>
  </si>
  <si>
    <t>В26-9</t>
  </si>
  <si>
    <t>167,68</t>
  </si>
  <si>
    <t>165,94</t>
  </si>
  <si>
    <t>В26-10</t>
  </si>
  <si>
    <t>167,28</t>
  </si>
  <si>
    <t>165,89</t>
  </si>
  <si>
    <t>В26-11</t>
  </si>
  <si>
    <t>168,01</t>
  </si>
  <si>
    <t>166,02</t>
  </si>
  <si>
    <t>В26-12</t>
  </si>
  <si>
    <t>168,47</t>
  </si>
  <si>
    <t>166,63</t>
  </si>
  <si>
    <t>В26-13</t>
  </si>
  <si>
    <t>168,39</t>
  </si>
  <si>
    <t>166,59</t>
  </si>
  <si>
    <t>В26-14</t>
  </si>
  <si>
    <t>166,82</t>
  </si>
  <si>
    <t>В26-15</t>
  </si>
  <si>
    <t>168,92</t>
  </si>
  <si>
    <t>167,22</t>
  </si>
  <si>
    <t>В26-16</t>
  </si>
  <si>
    <t>168,43</t>
  </si>
  <si>
    <t>166,20</t>
  </si>
  <si>
    <t>В26-17</t>
  </si>
  <si>
    <t>169,15</t>
  </si>
  <si>
    <t>167,45</t>
  </si>
  <si>
    <t>В26-18</t>
  </si>
  <si>
    <t>169,39</t>
  </si>
  <si>
    <t>167,59</t>
  </si>
  <si>
    <t>В26-19</t>
  </si>
  <si>
    <t>169,38</t>
  </si>
  <si>
    <t>167,67</t>
  </si>
  <si>
    <t>В26-20</t>
  </si>
  <si>
    <t>169,74</t>
  </si>
  <si>
    <t>167,50</t>
  </si>
  <si>
    <t>В26-21</t>
  </si>
  <si>
    <t>167,40</t>
  </si>
  <si>
    <t>В26-22</t>
  </si>
  <si>
    <t>170,11</t>
  </si>
  <si>
    <t>168,26</t>
  </si>
  <si>
    <t>В26-23</t>
  </si>
  <si>
    <t>170,00</t>
  </si>
  <si>
    <t>168,21</t>
  </si>
  <si>
    <t>В26-24</t>
  </si>
  <si>
    <t>168,83</t>
  </si>
  <si>
    <t>166,60</t>
  </si>
  <si>
    <t>В26-25</t>
  </si>
  <si>
    <t>170,62</t>
  </si>
  <si>
    <t>168,65</t>
  </si>
  <si>
    <t>В26-26</t>
  </si>
  <si>
    <t>170,65</t>
  </si>
  <si>
    <t>168,69</t>
  </si>
  <si>
    <t>В26-27</t>
  </si>
  <si>
    <t>169,95</t>
  </si>
  <si>
    <t>168,60</t>
  </si>
  <si>
    <t>В26-28</t>
  </si>
  <si>
    <t>169,10</t>
  </si>
  <si>
    <t>166,95</t>
  </si>
  <si>
    <t>В26-29</t>
  </si>
  <si>
    <t>169,00</t>
  </si>
  <si>
    <t>167,71</t>
  </si>
  <si>
    <t>В26-30</t>
  </si>
  <si>
    <t>169,02</t>
  </si>
  <si>
    <t>В26-31</t>
  </si>
  <si>
    <t>168,86</t>
  </si>
  <si>
    <t>166,94</t>
  </si>
  <si>
    <t>В26-32</t>
  </si>
  <si>
    <t>167,56</t>
  </si>
  <si>
    <t>165,50</t>
  </si>
  <si>
    <t>В26-33</t>
  </si>
  <si>
    <t>168,32</t>
  </si>
  <si>
    <t>166,52</t>
  </si>
  <si>
    <t>В26-34</t>
  </si>
  <si>
    <t>168,35</t>
  </si>
  <si>
    <t>166,50</t>
  </si>
  <si>
    <t>В26-35</t>
  </si>
  <si>
    <t>167,84</t>
  </si>
  <si>
    <t>165,92</t>
  </si>
  <si>
    <t>В26-36</t>
  </si>
  <si>
    <t>165,69</t>
  </si>
  <si>
    <t>В26-37</t>
  </si>
  <si>
    <t>165,67</t>
  </si>
  <si>
    <t>В26-38</t>
  </si>
  <si>
    <t>167,19</t>
  </si>
  <si>
    <t>165,44</t>
  </si>
  <si>
    <t>В26-39</t>
  </si>
  <si>
    <t>167,16</t>
  </si>
  <si>
    <t>В26-40</t>
  </si>
  <si>
    <t>166,37</t>
  </si>
  <si>
    <t>164,57</t>
  </si>
  <si>
    <t>В26-41</t>
  </si>
  <si>
    <t>166,66</t>
  </si>
  <si>
    <t>164,40</t>
  </si>
  <si>
    <t>В26-42</t>
  </si>
  <si>
    <t>165,61</t>
  </si>
  <si>
    <t>164,00</t>
  </si>
  <si>
    <t>В26-43</t>
  </si>
  <si>
    <t>164,54</t>
  </si>
  <si>
    <t>162,71</t>
  </si>
  <si>
    <t>В26-44</t>
  </si>
  <si>
    <t>164,28</t>
  </si>
  <si>
    <t>162,63</t>
  </si>
  <si>
    <t>В26-45</t>
  </si>
  <si>
    <t>164,64</t>
  </si>
  <si>
    <t>162,69</t>
  </si>
  <si>
    <t>В26-46</t>
  </si>
  <si>
    <t>173,61</t>
  </si>
  <si>
    <t>171,23</t>
  </si>
  <si>
    <t>В26-47</t>
  </si>
  <si>
    <t>172,65</t>
  </si>
  <si>
    <t>170,45</t>
  </si>
  <si>
    <t>В26-48</t>
  </si>
  <si>
    <t>172,98</t>
  </si>
  <si>
    <t>170,93</t>
  </si>
  <si>
    <t>В26-49</t>
  </si>
  <si>
    <t>172,84</t>
  </si>
  <si>
    <t>170,84</t>
  </si>
  <si>
    <t>В26-50</t>
  </si>
  <si>
    <t>172,53</t>
  </si>
  <si>
    <t>170,40</t>
  </si>
  <si>
    <t>В26-51</t>
  </si>
  <si>
    <t>172,19</t>
  </si>
  <si>
    <t>В26-52</t>
  </si>
  <si>
    <t>172,74</t>
  </si>
  <si>
    <t>170,39</t>
  </si>
  <si>
    <t>В26-53</t>
  </si>
  <si>
    <t>172,24</t>
  </si>
  <si>
    <t>170,74</t>
  </si>
  <si>
    <t>В26-54</t>
  </si>
  <si>
    <t>171,97</t>
  </si>
  <si>
    <t>169,47</t>
  </si>
  <si>
    <t>В26-55</t>
  </si>
  <si>
    <t>171,28</t>
  </si>
  <si>
    <t>169,33</t>
  </si>
  <si>
    <t>В26-56</t>
  </si>
  <si>
    <t>170,38</t>
  </si>
  <si>
    <t>168,63</t>
  </si>
  <si>
    <t>В26-57</t>
  </si>
  <si>
    <t>165,30</t>
  </si>
  <si>
    <t>162,40</t>
  </si>
  <si>
    <t>В26-58</t>
  </si>
  <si>
    <t>165,22</t>
  </si>
  <si>
    <t>162,39</t>
  </si>
  <si>
    <t>В26-59</t>
  </si>
  <si>
    <t>161,58</t>
  </si>
  <si>
    <t>159,55</t>
  </si>
  <si>
    <t>В26-60</t>
  </si>
  <si>
    <t>161,32</t>
  </si>
  <si>
    <t>160,12</t>
  </si>
  <si>
    <t>В26-61</t>
  </si>
  <si>
    <t>158,30</t>
  </si>
  <si>
    <t>157,14</t>
  </si>
  <si>
    <t>В26-62</t>
  </si>
  <si>
    <t>162,33</t>
  </si>
  <si>
    <t>160,41</t>
  </si>
  <si>
    <t>В26-63</t>
  </si>
  <si>
    <t>162,57</t>
  </si>
  <si>
    <t>161,11</t>
  </si>
  <si>
    <t>В26-64</t>
  </si>
  <si>
    <t>160,30</t>
  </si>
  <si>
    <t>В26-65</t>
  </si>
  <si>
    <t>160,34</t>
  </si>
  <si>
    <t>158,56</t>
  </si>
  <si>
    <t>В26-66</t>
  </si>
  <si>
    <t>163,45</t>
  </si>
  <si>
    <t>162,20</t>
  </si>
  <si>
    <t>В26-67</t>
  </si>
  <si>
    <t>163,69</t>
  </si>
  <si>
    <t>162,14</t>
  </si>
  <si>
    <t>В26-68</t>
  </si>
  <si>
    <t>163,03</t>
  </si>
  <si>
    <t>161,63</t>
  </si>
  <si>
    <t>В26-69</t>
  </si>
  <si>
    <t>162,67</t>
  </si>
  <si>
    <t>160,71</t>
  </si>
  <si>
    <t>В26-70</t>
  </si>
  <si>
    <t>162,53</t>
  </si>
  <si>
    <t>160,47</t>
  </si>
  <si>
    <t>В26-71</t>
  </si>
  <si>
    <t>164,55</t>
  </si>
  <si>
    <t>162,50</t>
  </si>
  <si>
    <t>В26-72</t>
  </si>
  <si>
    <t>164,88</t>
  </si>
  <si>
    <t>163,02</t>
  </si>
  <si>
    <t>В26-73</t>
  </si>
  <si>
    <t>165,01</t>
  </si>
  <si>
    <t>163,05</t>
  </si>
  <si>
    <t>В26-74</t>
  </si>
  <si>
    <t>166,91</t>
  </si>
  <si>
    <t>В26-75</t>
  </si>
  <si>
    <t>166,85</t>
  </si>
  <si>
    <t>165,34</t>
  </si>
  <si>
    <t>В26-76</t>
  </si>
  <si>
    <t>171,00</t>
  </si>
  <si>
    <t>В26-77</t>
  </si>
  <si>
    <t>171,49</t>
  </si>
  <si>
    <t>169,66</t>
  </si>
  <si>
    <t>В26-78</t>
  </si>
  <si>
    <t>171,91</t>
  </si>
  <si>
    <t>169,11</t>
  </si>
  <si>
    <t>В26-79</t>
  </si>
  <si>
    <t>171,63</t>
  </si>
  <si>
    <t>169,05</t>
  </si>
  <si>
    <t>В26-80</t>
  </si>
  <si>
    <t>171,68</t>
  </si>
  <si>
    <t>169,83</t>
  </si>
  <si>
    <t>В26-81</t>
  </si>
  <si>
    <t>167,27</t>
  </si>
  <si>
    <t>165,75</t>
  </si>
  <si>
    <t>В26-82</t>
  </si>
  <si>
    <t>167,58</t>
  </si>
  <si>
    <t>165,16</t>
  </si>
  <si>
    <t>В26-83</t>
  </si>
  <si>
    <t>168,56</t>
  </si>
  <si>
    <t>166,86</t>
  </si>
  <si>
    <t>В26-84</t>
  </si>
  <si>
    <t>170,60</t>
  </si>
  <si>
    <t>В26-85</t>
  </si>
  <si>
    <t>170,55</t>
  </si>
  <si>
    <t>В26-86</t>
  </si>
  <si>
    <t>171,10</t>
  </si>
  <si>
    <t>В26-87</t>
  </si>
  <si>
    <t>174,55</t>
  </si>
  <si>
    <t>172,50</t>
  </si>
  <si>
    <t>В26-88</t>
  </si>
  <si>
    <t>175,56</t>
  </si>
  <si>
    <t>173,32</t>
  </si>
  <si>
    <t>В26-89</t>
  </si>
  <si>
    <t>175,51</t>
  </si>
  <si>
    <t>173,81</t>
  </si>
  <si>
    <t>В26-90</t>
  </si>
  <si>
    <t>175,55</t>
  </si>
  <si>
    <t>174,00</t>
  </si>
  <si>
    <t>В26-91</t>
  </si>
  <si>
    <t>175,10</t>
  </si>
  <si>
    <t>173,15</t>
  </si>
  <si>
    <t>В26-92</t>
  </si>
  <si>
    <t>174,38</t>
  </si>
  <si>
    <t>172,42</t>
  </si>
  <si>
    <t>В26-93</t>
  </si>
  <si>
    <t>175,24</t>
  </si>
  <si>
    <t>173,06</t>
  </si>
  <si>
    <t>В26-94</t>
  </si>
  <si>
    <t>174,03</t>
  </si>
  <si>
    <t>172,00</t>
  </si>
  <si>
    <t>В26-95</t>
  </si>
  <si>
    <t>172,15</t>
  </si>
  <si>
    <t>В26-96</t>
  </si>
  <si>
    <t>173,28</t>
  </si>
  <si>
    <t>171,50</t>
  </si>
  <si>
    <t>В26-97</t>
  </si>
  <si>
    <t>173,18</t>
  </si>
  <si>
    <t>171,08</t>
  </si>
  <si>
    <t>В26-98</t>
  </si>
  <si>
    <t>174,13</t>
  </si>
  <si>
    <t>172,56</t>
  </si>
  <si>
    <t>В26-99</t>
  </si>
  <si>
    <t>173,80</t>
  </si>
  <si>
    <t>172,11</t>
  </si>
  <si>
    <t>В26-100</t>
  </si>
  <si>
    <t>174,44</t>
  </si>
  <si>
    <t>В26-101</t>
  </si>
  <si>
    <t>174,20</t>
  </si>
  <si>
    <t>В26-102</t>
  </si>
  <si>
    <t>171,98</t>
  </si>
  <si>
    <t>В26-103</t>
  </si>
  <si>
    <t>171,75</t>
  </si>
  <si>
    <t>В26-104</t>
  </si>
  <si>
    <t>175,66</t>
  </si>
  <si>
    <t>173,34</t>
  </si>
  <si>
    <t>В26-105</t>
  </si>
  <si>
    <t>175,54</t>
  </si>
  <si>
    <t>173,39</t>
  </si>
  <si>
    <t>В26-106</t>
  </si>
  <si>
    <t>175,78</t>
  </si>
  <si>
    <t>173,97</t>
  </si>
  <si>
    <t>В26-107</t>
  </si>
  <si>
    <t>175,45</t>
  </si>
  <si>
    <t>173,47</t>
  </si>
  <si>
    <t>В26-108</t>
  </si>
  <si>
    <t>В26-109</t>
  </si>
  <si>
    <t>175,53</t>
  </si>
  <si>
    <t>173,40</t>
  </si>
  <si>
    <t>В26-110</t>
  </si>
  <si>
    <t>175,16</t>
  </si>
  <si>
    <t>172,68</t>
  </si>
  <si>
    <t>В26-111</t>
  </si>
  <si>
    <t>175,02</t>
  </si>
  <si>
    <t>173,00</t>
  </si>
  <si>
    <t>В26-112</t>
  </si>
  <si>
    <t>174,92</t>
  </si>
  <si>
    <t>172,73</t>
  </si>
  <si>
    <t>В26-113</t>
  </si>
  <si>
    <t>174,21</t>
  </si>
  <si>
    <t>В26-114</t>
  </si>
  <si>
    <t>175,18</t>
  </si>
  <si>
    <t>В26-115</t>
  </si>
  <si>
    <t>174,30</t>
  </si>
  <si>
    <t>172,80</t>
  </si>
  <si>
    <t>В26-116</t>
  </si>
  <si>
    <t>175,80</t>
  </si>
  <si>
    <t>В26-117</t>
  </si>
  <si>
    <t>174,37</t>
  </si>
  <si>
    <t>172,44</t>
  </si>
  <si>
    <t>В26-118</t>
  </si>
  <si>
    <t>171,62</t>
  </si>
  <si>
    <t>В26-119</t>
  </si>
  <si>
    <t>173,62</t>
  </si>
  <si>
    <t>171,48</t>
  </si>
  <si>
    <t>В26-120</t>
  </si>
  <si>
    <t>174,34</t>
  </si>
  <si>
    <t>172,30</t>
  </si>
  <si>
    <t>В26-121</t>
  </si>
  <si>
    <t>174,52</t>
  </si>
  <si>
    <t>В26-122</t>
  </si>
  <si>
    <t>173,70</t>
  </si>
  <si>
    <t>В26-123</t>
  </si>
  <si>
    <t>173,10</t>
  </si>
  <si>
    <t>В26-124</t>
  </si>
  <si>
    <t>168,00</t>
  </si>
  <si>
    <t>В26-125</t>
  </si>
  <si>
    <t>170,19</t>
  </si>
  <si>
    <t>168,96</t>
  </si>
  <si>
    <t>В26-126</t>
  </si>
  <si>
    <t>175,27</t>
  </si>
  <si>
    <t>172,89</t>
  </si>
  <si>
    <t>В26-127</t>
  </si>
  <si>
    <t>174,94</t>
  </si>
  <si>
    <t>173,78</t>
  </si>
  <si>
    <t>В26-128</t>
  </si>
  <si>
    <t>174,32</t>
  </si>
  <si>
    <t>172,43</t>
  </si>
  <si>
    <t>В26-129</t>
  </si>
  <si>
    <t>172,45</t>
  </si>
  <si>
    <t>В26-130</t>
  </si>
  <si>
    <t>172,14</t>
  </si>
  <si>
    <t>В26-131</t>
  </si>
  <si>
    <t>В26-132</t>
  </si>
  <si>
    <t>172,72</t>
  </si>
  <si>
    <t>В26-133</t>
  </si>
  <si>
    <t>158,55</t>
  </si>
  <si>
    <t>157,15</t>
  </si>
  <si>
    <t>В26-134</t>
  </si>
  <si>
    <t>169,77</t>
  </si>
  <si>
    <t>163,40</t>
  </si>
  <si>
    <t>В26-135</t>
  </si>
  <si>
    <t>169,79</t>
  </si>
  <si>
    <t>163,41</t>
  </si>
  <si>
    <t>В26-136</t>
  </si>
  <si>
    <t>170,02</t>
  </si>
  <si>
    <t>164,25</t>
  </si>
  <si>
    <t>В26-137</t>
  </si>
  <si>
    <t>172,35</t>
  </si>
  <si>
    <t>89-9(37)</t>
  </si>
  <si>
    <t>В37-1</t>
  </si>
  <si>
    <t>175,34</t>
  </si>
  <si>
    <t>В37-2</t>
  </si>
  <si>
    <t>175,28</t>
  </si>
  <si>
    <t>173,43</t>
  </si>
  <si>
    <t>В37-3</t>
  </si>
  <si>
    <t>175,23</t>
  </si>
  <si>
    <t>173,29</t>
  </si>
  <si>
    <t>В37-4</t>
  </si>
  <si>
    <t>174,57</t>
  </si>
  <si>
    <t>172,58</t>
  </si>
  <si>
    <t>В37-5</t>
  </si>
  <si>
    <t>174,81</t>
  </si>
  <si>
    <t>173,20</t>
  </si>
  <si>
    <t>В37-6</t>
  </si>
  <si>
    <t>175,37</t>
  </si>
  <si>
    <t>В37-7</t>
  </si>
  <si>
    <t>174,60</t>
  </si>
  <si>
    <t>172,38</t>
  </si>
  <si>
    <t>В37-8</t>
  </si>
  <si>
    <t>174,35</t>
  </si>
  <si>
    <t>172,32</t>
  </si>
  <si>
    <t>В37-9</t>
  </si>
  <si>
    <t>174,43</t>
  </si>
  <si>
    <t>172,40</t>
  </si>
  <si>
    <t>В37-10</t>
  </si>
  <si>
    <t>175,22</t>
  </si>
  <si>
    <t>В37-11</t>
  </si>
  <si>
    <t>В37-12</t>
  </si>
  <si>
    <t>172,34</t>
  </si>
  <si>
    <t>В37-13</t>
  </si>
  <si>
    <t>174,16</t>
  </si>
  <si>
    <t>172,17</t>
  </si>
  <si>
    <t>В37-14</t>
  </si>
  <si>
    <t>175,09</t>
  </si>
  <si>
    <t>В37-15</t>
  </si>
  <si>
    <t>174,46</t>
  </si>
  <si>
    <t>В37-16</t>
  </si>
  <si>
    <t>174,68</t>
  </si>
  <si>
    <t>172,59</t>
  </si>
  <si>
    <t>В37-17</t>
  </si>
  <si>
    <t>174,12</t>
  </si>
  <si>
    <t>172,60</t>
  </si>
  <si>
    <t>В37-18</t>
  </si>
  <si>
    <t>В37-19</t>
  </si>
  <si>
    <t>174,87</t>
  </si>
  <si>
    <t>172,95</t>
  </si>
  <si>
    <t>В37-20</t>
  </si>
  <si>
    <t>173,64</t>
  </si>
  <si>
    <t>171,14</t>
  </si>
  <si>
    <t>В37-21</t>
  </si>
  <si>
    <t>173,65</t>
  </si>
  <si>
    <t>71,14</t>
  </si>
  <si>
    <t>В37-22</t>
  </si>
  <si>
    <t>174,74</t>
  </si>
  <si>
    <t>В37-23</t>
  </si>
  <si>
    <t>171,04</t>
  </si>
  <si>
    <t>В37-24</t>
  </si>
  <si>
    <t>173,92</t>
  </si>
  <si>
    <t>171,82</t>
  </si>
  <si>
    <t>В37-25</t>
  </si>
  <si>
    <t>173,59</t>
  </si>
  <si>
    <t>171,79</t>
  </si>
  <si>
    <t>В37-26</t>
  </si>
  <si>
    <t>173,35</t>
  </si>
  <si>
    <t>171,80</t>
  </si>
  <si>
    <t>В37-27</t>
  </si>
  <si>
    <t>173,16</t>
  </si>
  <si>
    <t>172,08</t>
  </si>
  <si>
    <t>В37-28</t>
  </si>
  <si>
    <t>173,04</t>
  </si>
  <si>
    <t>171,95</t>
  </si>
  <si>
    <t>В37-29</t>
  </si>
  <si>
    <t>170,15</t>
  </si>
  <si>
    <t>В37-30</t>
  </si>
  <si>
    <t>170,29</t>
  </si>
  <si>
    <t>В37-31</t>
  </si>
  <si>
    <t>168,34</t>
  </si>
  <si>
    <t>166,34</t>
  </si>
  <si>
    <t>В37-32</t>
  </si>
  <si>
    <t>В37-33</t>
  </si>
  <si>
    <t>172,05</t>
  </si>
  <si>
    <t>В37-34</t>
  </si>
  <si>
    <t>174,70</t>
  </si>
  <si>
    <t>В37-35</t>
  </si>
  <si>
    <t>172,83</t>
  </si>
  <si>
    <t>169,78</t>
  </si>
  <si>
    <t>В37-36</t>
  </si>
  <si>
    <t>169,96</t>
  </si>
  <si>
    <t>В37-37</t>
  </si>
  <si>
    <t>171,03</t>
  </si>
  <si>
    <t>В37-38</t>
  </si>
  <si>
    <t>172,20</t>
  </si>
  <si>
    <t>170,25</t>
  </si>
  <si>
    <t>В37-39</t>
  </si>
  <si>
    <t>171,07</t>
  </si>
  <si>
    <t>В37-40</t>
  </si>
  <si>
    <t>172,03</t>
  </si>
  <si>
    <t>В37-41</t>
  </si>
  <si>
    <t>171,40</t>
  </si>
  <si>
    <t>169,45</t>
  </si>
  <si>
    <t>В37-42</t>
  </si>
  <si>
    <t>171,47</t>
  </si>
  <si>
    <t>В37-43</t>
  </si>
  <si>
    <t>171,78</t>
  </si>
  <si>
    <t>169,48</t>
  </si>
  <si>
    <t>В37-44</t>
  </si>
  <si>
    <t>171,76</t>
  </si>
  <si>
    <t>В37-45</t>
  </si>
  <si>
    <t>171,44</t>
  </si>
  <si>
    <t>169,40</t>
  </si>
  <si>
    <t>В37-46</t>
  </si>
  <si>
    <t>172,02</t>
  </si>
  <si>
    <t>В37-47</t>
  </si>
  <si>
    <t>171,74</t>
  </si>
  <si>
    <t>169,80</t>
  </si>
  <si>
    <t>В37-48</t>
  </si>
  <si>
    <t>172,27</t>
  </si>
  <si>
    <t>172,04</t>
  </si>
  <si>
    <t>В37-49</t>
  </si>
  <si>
    <t>В37-50</t>
  </si>
  <si>
    <t>171,90</t>
  </si>
  <si>
    <t>169,85</t>
  </si>
  <si>
    <t>В37-51</t>
  </si>
  <si>
    <t>173,46</t>
  </si>
  <si>
    <t>171,66</t>
  </si>
  <si>
    <t>В37-52</t>
  </si>
  <si>
    <t>173,41</t>
  </si>
  <si>
    <t>В37-53</t>
  </si>
  <si>
    <t>173,12</t>
  </si>
  <si>
    <t>В37-54</t>
  </si>
  <si>
    <t>170,96</t>
  </si>
  <si>
    <t>В37-55</t>
  </si>
  <si>
    <t>173,19</t>
  </si>
  <si>
    <t>171,36</t>
  </si>
  <si>
    <t>В37-56</t>
  </si>
  <si>
    <t>В37-57</t>
  </si>
  <si>
    <t>170,52</t>
  </si>
  <si>
    <t>В37-58</t>
  </si>
  <si>
    <t>172,63</t>
  </si>
  <si>
    <t>170,06</t>
  </si>
  <si>
    <t>В37-59</t>
  </si>
  <si>
    <t>171,83</t>
  </si>
  <si>
    <t>В37-60</t>
  </si>
  <si>
    <t>171,53</t>
  </si>
  <si>
    <t>В37-61</t>
  </si>
  <si>
    <t>171,35</t>
  </si>
  <si>
    <t>169,32</t>
  </si>
  <si>
    <t>В37-62</t>
  </si>
  <si>
    <t>171,17</t>
  </si>
  <si>
    <t>169,35</t>
  </si>
  <si>
    <t>В37-63</t>
  </si>
  <si>
    <t>170,94</t>
  </si>
  <si>
    <t>168,89</t>
  </si>
  <si>
    <t>В37-64</t>
  </si>
  <si>
    <t>170,85</t>
  </si>
  <si>
    <t>168,88</t>
  </si>
  <si>
    <t>В37-65</t>
  </si>
  <si>
    <t>169,53</t>
  </si>
  <si>
    <t>В37-66</t>
  </si>
  <si>
    <t>171,25</t>
  </si>
  <si>
    <t>169,20</t>
  </si>
  <si>
    <t>В37-67</t>
  </si>
  <si>
    <t>172,12</t>
  </si>
  <si>
    <t>169,91</t>
  </si>
  <si>
    <t>В37-68</t>
  </si>
  <si>
    <t>171,65</t>
  </si>
  <si>
    <t>169,70</t>
  </si>
  <si>
    <t>В37-69</t>
  </si>
  <si>
    <t>171,52</t>
  </si>
  <si>
    <t>170,22</t>
  </si>
  <si>
    <t>В37-70</t>
  </si>
  <si>
    <t>171,67</t>
  </si>
  <si>
    <t>169,60</t>
  </si>
  <si>
    <t>В37-71</t>
  </si>
  <si>
    <t>169,63</t>
  </si>
  <si>
    <t>В37-72</t>
  </si>
  <si>
    <t>170,05</t>
  </si>
  <si>
    <t>В37-73</t>
  </si>
  <si>
    <t>170,30</t>
  </si>
  <si>
    <t>В37-74</t>
  </si>
  <si>
    <t>170,95</t>
  </si>
  <si>
    <t>169,50</t>
  </si>
  <si>
    <t>В37-75</t>
  </si>
  <si>
    <t>В37-76</t>
  </si>
  <si>
    <t>В37-77</t>
  </si>
  <si>
    <t>170,77</t>
  </si>
  <si>
    <t>168,80</t>
  </si>
  <si>
    <t>В37-78</t>
  </si>
  <si>
    <t>170,70</t>
  </si>
  <si>
    <t>168,70</t>
  </si>
  <si>
    <t>В37-79</t>
  </si>
  <si>
    <t>170,48</t>
  </si>
  <si>
    <t>168,50</t>
  </si>
  <si>
    <t>В37-80</t>
  </si>
  <si>
    <t>В37-81</t>
  </si>
  <si>
    <t>В37-82</t>
  </si>
  <si>
    <t>168,20</t>
  </si>
  <si>
    <t>В37-83</t>
  </si>
  <si>
    <t>168,90</t>
  </si>
  <si>
    <t>В37-84</t>
  </si>
  <si>
    <t>168,40</t>
  </si>
  <si>
    <t>В37-85</t>
  </si>
  <si>
    <t>170,01</t>
  </si>
  <si>
    <t>168,10</t>
  </si>
  <si>
    <t>В37-86</t>
  </si>
  <si>
    <t>170,79</t>
  </si>
  <si>
    <t>168,67</t>
  </si>
  <si>
    <t>В37-87</t>
  </si>
  <si>
    <t>165,95</t>
  </si>
  <si>
    <t>В37-88</t>
  </si>
  <si>
    <t>167,93</t>
  </si>
  <si>
    <t>166,31</t>
  </si>
  <si>
    <t>В37-89</t>
  </si>
  <si>
    <t>167,12</t>
  </si>
  <si>
    <t>165,14</t>
  </si>
  <si>
    <t>В37-90</t>
  </si>
  <si>
    <t>1635,24</t>
  </si>
  <si>
    <t>В37-91</t>
  </si>
  <si>
    <t>168,37</t>
  </si>
  <si>
    <t>165,65</t>
  </si>
  <si>
    <t>В37-92</t>
  </si>
  <si>
    <t>168,76</t>
  </si>
  <si>
    <t>166,98</t>
  </si>
  <si>
    <t>В37-93</t>
  </si>
  <si>
    <t>167,07</t>
  </si>
  <si>
    <t>В37-94</t>
  </si>
  <si>
    <t>169,13</t>
  </si>
  <si>
    <t>167,10</t>
  </si>
  <si>
    <t>В37-95</t>
  </si>
  <si>
    <t>В37-96</t>
  </si>
  <si>
    <t>В37-97</t>
  </si>
  <si>
    <t>168,42</t>
  </si>
  <si>
    <t>В37-98</t>
  </si>
  <si>
    <t>165,82</t>
  </si>
  <si>
    <t>В37-99</t>
  </si>
  <si>
    <t>169,17</t>
  </si>
  <si>
    <t>167,15</t>
  </si>
  <si>
    <t>В37-100</t>
  </si>
  <si>
    <t>165,74</t>
  </si>
  <si>
    <t>163,34</t>
  </si>
  <si>
    <t>В37-101</t>
  </si>
  <si>
    <t>163,70</t>
  </si>
  <si>
    <t>В37-102</t>
  </si>
  <si>
    <t>165,11</t>
  </si>
  <si>
    <t>163,15</t>
  </si>
  <si>
    <t>В37-103</t>
  </si>
  <si>
    <t>166,46</t>
  </si>
  <si>
    <t>164,45</t>
  </si>
  <si>
    <t>В37-104</t>
  </si>
  <si>
    <t>164,50</t>
  </si>
  <si>
    <t>В37-105</t>
  </si>
  <si>
    <t>166,62</t>
  </si>
  <si>
    <t>164,87</t>
  </si>
  <si>
    <t>В37-106</t>
  </si>
  <si>
    <t>165,70</t>
  </si>
  <si>
    <t>164,20</t>
  </si>
  <si>
    <t>В37-107</t>
  </si>
  <si>
    <t>164,49</t>
  </si>
  <si>
    <t>В37-108</t>
  </si>
  <si>
    <t>162,42</t>
  </si>
  <si>
    <t>В37-109</t>
  </si>
  <si>
    <t>162,85</t>
  </si>
  <si>
    <t>160,90</t>
  </si>
  <si>
    <t>В37-110</t>
  </si>
  <si>
    <t>161,07</t>
  </si>
  <si>
    <t>В37-111</t>
  </si>
  <si>
    <t>163,01</t>
  </si>
  <si>
    <t>161,02</t>
  </si>
  <si>
    <t>В37-112</t>
  </si>
  <si>
    <t>163,04</t>
  </si>
  <si>
    <t>161,00</t>
  </si>
  <si>
    <t>В37-113</t>
  </si>
  <si>
    <t>162,24</t>
  </si>
  <si>
    <t>160,20</t>
  </si>
  <si>
    <t>В37-114</t>
  </si>
  <si>
    <t>162,29</t>
  </si>
  <si>
    <t>160,18</t>
  </si>
  <si>
    <t>В37-115</t>
  </si>
  <si>
    <t>163,07</t>
  </si>
  <si>
    <t>161,14</t>
  </si>
  <si>
    <t>В37-116</t>
  </si>
  <si>
    <t>162,75</t>
  </si>
  <si>
    <t>160,60</t>
  </si>
  <si>
    <t>В37-117</t>
  </si>
  <si>
    <t>163,25</t>
  </si>
  <si>
    <t>161,30</t>
  </si>
  <si>
    <t>В37-118</t>
  </si>
  <si>
    <t>162,58</t>
  </si>
  <si>
    <t>В37-119</t>
  </si>
  <si>
    <t>160,13</t>
  </si>
  <si>
    <t>158,43</t>
  </si>
  <si>
    <t>В37-120</t>
  </si>
  <si>
    <t>159,88</t>
  </si>
  <si>
    <t>158,08</t>
  </si>
  <si>
    <t>В37-121</t>
  </si>
  <si>
    <t>159,24</t>
  </si>
  <si>
    <t>157,49</t>
  </si>
  <si>
    <t>В37-122</t>
  </si>
  <si>
    <t>160,25</t>
  </si>
  <si>
    <t>В37-123</t>
  </si>
  <si>
    <t>В37-124</t>
  </si>
  <si>
    <t>162,45</t>
  </si>
  <si>
    <t>160,40</t>
  </si>
  <si>
    <t>В37-125</t>
  </si>
  <si>
    <t>160,35</t>
  </si>
  <si>
    <t>В37-126</t>
  </si>
  <si>
    <t>162,34</t>
  </si>
  <si>
    <t>В37-127</t>
  </si>
  <si>
    <t>160,28</t>
  </si>
  <si>
    <t>В37-128</t>
  </si>
  <si>
    <t>В37-129</t>
  </si>
  <si>
    <t>161,05</t>
  </si>
  <si>
    <t>159,25</t>
  </si>
  <si>
    <t>В37-130</t>
  </si>
  <si>
    <t>162,90</t>
  </si>
  <si>
    <t>160,85</t>
  </si>
  <si>
    <t>В37-131</t>
  </si>
  <si>
    <t>161,60</t>
  </si>
  <si>
    <t>159,15</t>
  </si>
  <si>
    <t>В37-132</t>
  </si>
  <si>
    <t>161,75</t>
  </si>
  <si>
    <t>159,70</t>
  </si>
  <si>
    <t>В37-133</t>
  </si>
  <si>
    <t>161,67</t>
  </si>
  <si>
    <t>В37-134</t>
  </si>
  <si>
    <t>157,92</t>
  </si>
  <si>
    <t>157,06</t>
  </si>
  <si>
    <t>В37-135</t>
  </si>
  <si>
    <t>161,59</t>
  </si>
  <si>
    <t>159,13</t>
  </si>
  <si>
    <t>В37-136</t>
  </si>
  <si>
    <t>166,96</t>
  </si>
  <si>
    <t>В37-137</t>
  </si>
  <si>
    <t>В37-138</t>
  </si>
  <si>
    <t>167,25</t>
  </si>
  <si>
    <t>164,35</t>
  </si>
  <si>
    <t>В37-139</t>
  </si>
  <si>
    <t>166,55</t>
  </si>
  <si>
    <t>164,92</t>
  </si>
  <si>
    <t>В37-140</t>
  </si>
  <si>
    <t>167,61</t>
  </si>
  <si>
    <t>166,12</t>
  </si>
  <si>
    <t>В37-141</t>
  </si>
  <si>
    <t>163,10</t>
  </si>
  <si>
    <t>В37-142</t>
  </si>
  <si>
    <t>170,89</t>
  </si>
  <si>
    <t>169,21</t>
  </si>
  <si>
    <t>В37-143</t>
  </si>
  <si>
    <t>168,45</t>
  </si>
  <si>
    <t>В37-144</t>
  </si>
  <si>
    <t>170,24</t>
  </si>
  <si>
    <t>168,44</t>
  </si>
  <si>
    <t>В37-145</t>
  </si>
  <si>
    <t>169,58</t>
  </si>
  <si>
    <t>168,23</t>
  </si>
  <si>
    <t>В37-146</t>
  </si>
  <si>
    <t>168,24</t>
  </si>
  <si>
    <t>В37-147</t>
  </si>
  <si>
    <t>168,98</t>
  </si>
  <si>
    <t>В37-148</t>
  </si>
  <si>
    <t>В37-149</t>
  </si>
  <si>
    <t>171,06</t>
  </si>
  <si>
    <t>170,28</t>
  </si>
  <si>
    <t>В37-150</t>
  </si>
  <si>
    <t>167,80</t>
  </si>
  <si>
    <t>В37-151</t>
  </si>
  <si>
    <t>167,26</t>
  </si>
  <si>
    <t>В37-152</t>
  </si>
  <si>
    <t>169,87</t>
  </si>
  <si>
    <t>167,94</t>
  </si>
  <si>
    <t>В37-153</t>
  </si>
  <si>
    <t>169,93</t>
  </si>
  <si>
    <t>168,06</t>
  </si>
  <si>
    <t>В37-154</t>
  </si>
  <si>
    <t>168,12</t>
  </si>
  <si>
    <t>166,26</t>
  </si>
  <si>
    <t>В37-155</t>
  </si>
  <si>
    <t>В37-156</t>
  </si>
  <si>
    <t>169,18</t>
  </si>
  <si>
    <t>166,93</t>
  </si>
  <si>
    <t>В37-157</t>
  </si>
  <si>
    <t>167,89</t>
  </si>
  <si>
    <t>166,04</t>
  </si>
  <si>
    <t>В37-158</t>
  </si>
  <si>
    <t>167,97</t>
  </si>
  <si>
    <t>В37-159</t>
  </si>
  <si>
    <t>167,74</t>
  </si>
  <si>
    <t>165,54</t>
  </si>
  <si>
    <t>В37-160</t>
  </si>
  <si>
    <t>166,28</t>
  </si>
  <si>
    <t>В37-161</t>
  </si>
  <si>
    <t>163,48</t>
  </si>
  <si>
    <t>В37-162</t>
  </si>
  <si>
    <t>163,67</t>
  </si>
  <si>
    <t>161,89</t>
  </si>
  <si>
    <t>В37-163</t>
  </si>
  <si>
    <t>161,91</t>
  </si>
  <si>
    <t>В37-164</t>
  </si>
  <si>
    <t>161,33</t>
  </si>
  <si>
    <t>159,62</t>
  </si>
  <si>
    <t>В37-165</t>
  </si>
  <si>
    <t>159,35</t>
  </si>
  <si>
    <t>В37-166</t>
  </si>
  <si>
    <t>160,37</t>
  </si>
  <si>
    <t>158,77</t>
  </si>
  <si>
    <t>В37-167</t>
  </si>
  <si>
    <t>160,10</t>
  </si>
  <si>
    <t>158,40</t>
  </si>
  <si>
    <t>В37-168</t>
  </si>
  <si>
    <t>В37-169</t>
  </si>
  <si>
    <t>159,60</t>
  </si>
  <si>
    <t>В37-170</t>
  </si>
  <si>
    <t>161,76</t>
  </si>
  <si>
    <t>160,16</t>
  </si>
  <si>
    <t>В37-171</t>
  </si>
  <si>
    <t>160,74</t>
  </si>
  <si>
    <t>В37-172</t>
  </si>
  <si>
    <t>162,89</t>
  </si>
  <si>
    <t>161,26</t>
  </si>
  <si>
    <t>В37-173</t>
  </si>
  <si>
    <t>164,11</t>
  </si>
  <si>
    <t>162,16</t>
  </si>
  <si>
    <t>В37-174</t>
  </si>
  <si>
    <t>163,21</t>
  </si>
  <si>
    <t>161,40</t>
  </si>
  <si>
    <t>В37-175</t>
  </si>
  <si>
    <t>162,48</t>
  </si>
  <si>
    <t>В37-176</t>
  </si>
  <si>
    <t>166,27</t>
  </si>
  <si>
    <t>164,27</t>
  </si>
  <si>
    <t>В37-177</t>
  </si>
  <si>
    <t>166,35</t>
  </si>
  <si>
    <t>В37-178</t>
  </si>
  <si>
    <t>167,85</t>
  </si>
  <si>
    <t>164,36</t>
  </si>
  <si>
    <t>В37-179</t>
  </si>
  <si>
    <t>В37-180</t>
  </si>
  <si>
    <t>159,31</t>
  </si>
  <si>
    <t>157,76</t>
  </si>
  <si>
    <t>В37-181</t>
  </si>
  <si>
    <t>165,85</t>
  </si>
  <si>
    <t>164,05</t>
  </si>
  <si>
    <t>В37-182</t>
  </si>
  <si>
    <t>165,02</t>
  </si>
  <si>
    <t>163,50</t>
  </si>
  <si>
    <t>В37-183</t>
  </si>
  <si>
    <t>164,98</t>
  </si>
  <si>
    <t>163,58</t>
  </si>
  <si>
    <t>В37-184</t>
  </si>
  <si>
    <t>161,49</t>
  </si>
  <si>
    <t>В37-185</t>
  </si>
  <si>
    <t>163,64</t>
  </si>
  <si>
    <t>161,45</t>
  </si>
  <si>
    <t>В37-186</t>
  </si>
  <si>
    <t>162,08</t>
  </si>
  <si>
    <t>В37-187</t>
  </si>
  <si>
    <t>160,53</t>
  </si>
  <si>
    <t>158,76</t>
  </si>
  <si>
    <t>В37-188</t>
  </si>
  <si>
    <t>159,40</t>
  </si>
  <si>
    <t>158,00</t>
  </si>
  <si>
    <t>В37-189</t>
  </si>
  <si>
    <t>164,17</t>
  </si>
  <si>
    <t>В37-190</t>
  </si>
  <si>
    <t>163,96</t>
  </si>
  <si>
    <t>161,90</t>
  </si>
  <si>
    <t>В37-191</t>
  </si>
  <si>
    <t>160,50</t>
  </si>
  <si>
    <t>В37-192</t>
  </si>
  <si>
    <t>162,96</t>
  </si>
  <si>
    <t>В37-193</t>
  </si>
  <si>
    <t>160,49</t>
  </si>
  <si>
    <t>В37-194</t>
  </si>
  <si>
    <t>160,44</t>
  </si>
  <si>
    <t>В37-195</t>
  </si>
  <si>
    <t>161,61</t>
  </si>
  <si>
    <t>В37-196</t>
  </si>
  <si>
    <t>159,10</t>
  </si>
  <si>
    <t>В37-197</t>
  </si>
  <si>
    <t>158,64</t>
  </si>
  <si>
    <t>156,74</t>
  </si>
  <si>
    <t>В37-198</t>
  </si>
  <si>
    <t>157,21</t>
  </si>
  <si>
    <t>155,25</t>
  </si>
  <si>
    <t>В37-199</t>
  </si>
  <si>
    <t>157,75</t>
  </si>
  <si>
    <t>155,80</t>
  </si>
  <si>
    <t>В37-200</t>
  </si>
  <si>
    <t>157,54</t>
  </si>
  <si>
    <t>155,50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</si>
  <si>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26-205-6</t>
    </r>
    <r>
      <rPr>
        <sz val="12"/>
        <color theme="1"/>
        <rFont val="Arial"/>
        <family val="2"/>
        <charset val="204"/>
      </rPr>
      <t xml:space="preserve"> </t>
    </r>
  </si>
  <si>
    <t>чавун</t>
  </si>
  <si>
    <t>цегл</t>
  </si>
  <si>
    <t>відкрит</t>
  </si>
  <si>
    <t>на в/к</t>
  </si>
  <si>
    <t>до №26 кв.3 по вул. Панфілова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</si>
  <si>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26-205-8</t>
    </r>
    <r>
      <rPr>
        <sz val="12"/>
        <color theme="1"/>
        <rFont val="Arial"/>
        <family val="2"/>
        <charset val="204"/>
      </rPr>
      <t xml:space="preserve"> </t>
    </r>
  </si>
  <si>
    <t>закрит</t>
  </si>
  <si>
    <t>випуск</t>
  </si>
  <si>
    <t>до №25 кв.1 по вул. Панфілова</t>
  </si>
  <si>
    <t>до №27 по вул. Панфілова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</si>
  <si>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26-205-9</t>
    </r>
    <r>
      <rPr>
        <sz val="12"/>
        <color theme="1"/>
        <rFont val="Arial"/>
        <family val="2"/>
        <charset val="204"/>
      </rPr>
      <t xml:space="preserve"> </t>
    </r>
  </si>
  <si>
    <t>до №23 по вул. Панфілова</t>
  </si>
  <si>
    <t>до №20 по вул. Панфілова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</si>
  <si>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26-205-11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</si>
  <si>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26-205-12</t>
    </r>
  </si>
  <si>
    <t>до №21 кв.1 по вул. Панфілова</t>
  </si>
  <si>
    <t>до №18 по вул. Панфілова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</si>
  <si>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26-205-13</t>
    </r>
  </si>
  <si>
    <t>до №21 кв.2 по вул. Панфілова</t>
  </si>
  <si>
    <t>до №16 по вул. Панфілова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</si>
  <si>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26-205-14</t>
    </r>
  </si>
  <si>
    <t>п/е</t>
  </si>
  <si>
    <t>до №17 по вул. Панфілова</t>
  </si>
  <si>
    <t>до №19 по вул. Панфілова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</si>
  <si>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26-205-14а</t>
    </r>
    <r>
      <rPr>
        <sz val="12"/>
        <color theme="1"/>
        <rFont val="Arial"/>
        <family val="2"/>
        <charset val="204"/>
      </rPr>
      <t xml:space="preserve"> </t>
    </r>
  </si>
  <si>
    <t>В26-14а</t>
  </si>
  <si>
    <t>до №12 по вул. Панфілова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</si>
  <si>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26-205-15</t>
    </r>
    <r>
      <rPr>
        <sz val="12"/>
        <color theme="1"/>
        <rFont val="Arial"/>
        <family val="2"/>
        <charset val="204"/>
      </rPr>
      <t xml:space="preserve"> </t>
    </r>
  </si>
  <si>
    <t>з/б</t>
  </si>
  <si>
    <t>до №14 кв.1 по вул. Панфілова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</si>
  <si>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26-205-17</t>
    </r>
  </si>
  <si>
    <t>до №13 по вул. Панфілова</t>
  </si>
  <si>
    <t>до №10 по вул. Панфілова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</si>
  <si>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26-205-18</t>
    </r>
    <r>
      <rPr>
        <sz val="12"/>
        <color theme="1"/>
        <rFont val="Arial"/>
        <family val="2"/>
        <charset val="204"/>
      </rPr>
      <t xml:space="preserve"> </t>
    </r>
  </si>
  <si>
    <t>до №11 по вул. Панфілова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</si>
  <si>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26-205-20</t>
    </r>
    <r>
      <rPr>
        <sz val="12"/>
        <color theme="1"/>
        <rFont val="Arial"/>
        <family val="2"/>
        <charset val="204"/>
      </rPr>
      <t xml:space="preserve"> </t>
    </r>
  </si>
  <si>
    <t>до №9 по вул. Панфілова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</si>
  <si>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26-205-21</t>
    </r>
  </si>
  <si>
    <t>до №8 по вул. Панфілова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</si>
  <si>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26-205-22</t>
    </r>
  </si>
  <si>
    <t>до №7 по вул. Панфілова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</si>
  <si>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26-205-25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</si>
  <si>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26-205-26</t>
    </r>
  </si>
  <si>
    <t>до №6 по вул. Панфілова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</si>
  <si>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37-205-79</t>
    </r>
    <r>
      <rPr>
        <sz val="12"/>
        <color theme="1"/>
        <rFont val="Arial"/>
        <family val="2"/>
        <charset val="204"/>
      </rPr>
      <t xml:space="preserve"> </t>
    </r>
  </si>
  <si>
    <t>до №2 по вул. Панфілова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</si>
  <si>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37-205-80</t>
    </r>
  </si>
  <si>
    <t>до №4 по вул. Панфілова</t>
  </si>
</sst>
</file>

<file path=xl/styles.xml><?xml version="1.0" encoding="utf-8"?>
<styleSheet xmlns="http://schemas.openxmlformats.org/spreadsheetml/2006/main">
  <numFmts count="1">
    <numFmt numFmtId="165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distributed"/>
    </xf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114300</xdr:rowOff>
    </xdr:from>
    <xdr:to>
      <xdr:col>10</xdr:col>
      <xdr:colOff>323850</xdr:colOff>
      <xdr:row>14</xdr:row>
      <xdr:rowOff>9525</xdr:rowOff>
    </xdr:to>
    <xdr:cxnSp macro="">
      <xdr:nvCxnSpPr>
        <xdr:cNvPr id="27" name="Прямая соединительная линия 26"/>
        <xdr:cNvCxnSpPr/>
      </xdr:nvCxnSpPr>
      <xdr:spPr>
        <a:xfrm>
          <a:off x="9210675" y="17430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13</xdr:row>
      <xdr:rowOff>180975</xdr:rowOff>
    </xdr:from>
    <xdr:to>
      <xdr:col>10</xdr:col>
      <xdr:colOff>323850</xdr:colOff>
      <xdr:row>24</xdr:row>
      <xdr:rowOff>266700</xdr:rowOff>
    </xdr:to>
    <xdr:cxnSp macro="">
      <xdr:nvCxnSpPr>
        <xdr:cNvPr id="28" name="Прямая соединительная линия 27"/>
        <xdr:cNvCxnSpPr/>
      </xdr:nvCxnSpPr>
      <xdr:spPr>
        <a:xfrm>
          <a:off x="9210675" y="3905250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80962</xdr:colOff>
      <xdr:row>13</xdr:row>
      <xdr:rowOff>176214</xdr:rowOff>
    </xdr:from>
    <xdr:to>
      <xdr:col>10</xdr:col>
      <xdr:colOff>319087</xdr:colOff>
      <xdr:row>13</xdr:row>
      <xdr:rowOff>176214</xdr:rowOff>
    </xdr:to>
    <xdr:cxnSp macro="">
      <xdr:nvCxnSpPr>
        <xdr:cNvPr id="29" name="Прямая соединительная линия 28"/>
        <xdr:cNvCxnSpPr/>
      </xdr:nvCxnSpPr>
      <xdr:spPr>
        <a:xfrm rot="5400000">
          <a:off x="8115300" y="2809876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85725</xdr:colOff>
      <xdr:row>13</xdr:row>
      <xdr:rowOff>85725</xdr:rowOff>
    </xdr:from>
    <xdr:to>
      <xdr:col>12</xdr:col>
      <xdr:colOff>85725</xdr:colOff>
      <xdr:row>14</xdr:row>
      <xdr:rowOff>114300</xdr:rowOff>
    </xdr:to>
    <xdr:cxnSp macro="">
      <xdr:nvCxnSpPr>
        <xdr:cNvPr id="30" name="Прямая соединительная линия 29"/>
        <xdr:cNvCxnSpPr/>
      </xdr:nvCxnSpPr>
      <xdr:spPr>
        <a:xfrm>
          <a:off x="10191750" y="3810000"/>
          <a:ext cx="0" cy="2190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28575</xdr:colOff>
      <xdr:row>13</xdr:row>
      <xdr:rowOff>85725</xdr:rowOff>
    </xdr:from>
    <xdr:to>
      <xdr:col>12</xdr:col>
      <xdr:colOff>28575</xdr:colOff>
      <xdr:row>14</xdr:row>
      <xdr:rowOff>114300</xdr:rowOff>
    </xdr:to>
    <xdr:cxnSp macro="">
      <xdr:nvCxnSpPr>
        <xdr:cNvPr id="32" name="Прямая соединительная линия 31"/>
        <xdr:cNvCxnSpPr/>
      </xdr:nvCxnSpPr>
      <xdr:spPr>
        <a:xfrm>
          <a:off x="10134600" y="3810000"/>
          <a:ext cx="0" cy="2190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13</xdr:row>
      <xdr:rowOff>180978</xdr:rowOff>
    </xdr:from>
    <xdr:to>
      <xdr:col>12</xdr:col>
      <xdr:colOff>9525</xdr:colOff>
      <xdr:row>13</xdr:row>
      <xdr:rowOff>180978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9201151" y="3905253"/>
          <a:ext cx="914399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15</xdr:row>
      <xdr:rowOff>76200</xdr:rowOff>
    </xdr:from>
    <xdr:to>
      <xdr:col>10</xdr:col>
      <xdr:colOff>425550</xdr:colOff>
      <xdr:row>17</xdr:row>
      <xdr:rowOff>55200</xdr:rowOff>
    </xdr:to>
    <xdr:grpSp>
      <xdr:nvGrpSpPr>
        <xdr:cNvPr id="3" name="Группа 2"/>
        <xdr:cNvGrpSpPr/>
      </xdr:nvGrpSpPr>
      <xdr:grpSpPr>
        <a:xfrm rot="10800000">
          <a:off x="9096375" y="41814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219075</xdr:colOff>
      <xdr:row>10</xdr:row>
      <xdr:rowOff>123825</xdr:rowOff>
    </xdr:from>
    <xdr:to>
      <xdr:col>10</xdr:col>
      <xdr:colOff>435075</xdr:colOff>
      <xdr:row>12</xdr:row>
      <xdr:rowOff>102825</xdr:rowOff>
    </xdr:to>
    <xdr:grpSp>
      <xdr:nvGrpSpPr>
        <xdr:cNvPr id="35" name="Группа 34"/>
        <xdr:cNvGrpSpPr/>
      </xdr:nvGrpSpPr>
      <xdr:grpSpPr>
        <a:xfrm rot="10800000">
          <a:off x="9105900" y="327660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47625</xdr:colOff>
      <xdr:row>12</xdr:row>
      <xdr:rowOff>104775</xdr:rowOff>
    </xdr:from>
    <xdr:ext cx="581025" cy="264560"/>
    <xdr:sp macro="" textlink="">
      <xdr:nvSpPr>
        <xdr:cNvPr id="38" name="TextBox 37"/>
        <xdr:cNvSpPr txBox="1"/>
      </xdr:nvSpPr>
      <xdr:spPr>
        <a:xfrm>
          <a:off x="6991350" y="36385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108467</xdr:rowOff>
    </xdr:from>
    <xdr:ext cx="264560" cy="581025"/>
    <xdr:sp macro="" textlink="">
      <xdr:nvSpPr>
        <xdr:cNvPr id="39" name="TextBox 38"/>
        <xdr:cNvSpPr txBox="1"/>
      </xdr:nvSpPr>
      <xdr:spPr>
        <a:xfrm rot="16200000">
          <a:off x="8820150" y="16954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66677</xdr:colOff>
      <xdr:row>22</xdr:row>
      <xdr:rowOff>133350</xdr:rowOff>
    </xdr:from>
    <xdr:ext cx="264560" cy="581025"/>
    <xdr:sp macro="" textlink="">
      <xdr:nvSpPr>
        <xdr:cNvPr id="40" name="TextBox 39"/>
        <xdr:cNvSpPr txBox="1"/>
      </xdr:nvSpPr>
      <xdr:spPr>
        <a:xfrm rot="16200000">
          <a:off x="8795269" y="5730358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114300</xdr:rowOff>
    </xdr:from>
    <xdr:to>
      <xdr:col>10</xdr:col>
      <xdr:colOff>323850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430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13</xdr:row>
      <xdr:rowOff>180975</xdr:rowOff>
    </xdr:from>
    <xdr:to>
      <xdr:col>10</xdr:col>
      <xdr:colOff>323850</xdr:colOff>
      <xdr:row>24</xdr:row>
      <xdr:rowOff>266700</xdr:rowOff>
    </xdr:to>
    <xdr:cxnSp macro="">
      <xdr:nvCxnSpPr>
        <xdr:cNvPr id="24" name="Прямая соединительная линия 23"/>
        <xdr:cNvCxnSpPr/>
      </xdr:nvCxnSpPr>
      <xdr:spPr>
        <a:xfrm>
          <a:off x="9210675" y="3905250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80962</xdr:colOff>
      <xdr:row>13</xdr:row>
      <xdr:rowOff>176214</xdr:rowOff>
    </xdr:from>
    <xdr:to>
      <xdr:col>10</xdr:col>
      <xdr:colOff>319087</xdr:colOff>
      <xdr:row>13</xdr:row>
      <xdr:rowOff>176214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115300" y="2809876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314327</xdr:colOff>
      <xdr:row>13</xdr:row>
      <xdr:rowOff>180975</xdr:rowOff>
    </xdr:from>
    <xdr:to>
      <xdr:col>14</xdr:col>
      <xdr:colOff>180975</xdr:colOff>
      <xdr:row>13</xdr:row>
      <xdr:rowOff>180978</xdr:rowOff>
    </xdr:to>
    <xdr:cxnSp macro="">
      <xdr:nvCxnSpPr>
        <xdr:cNvPr id="26" name="Прямая соединительная линия 25"/>
        <xdr:cNvCxnSpPr/>
      </xdr:nvCxnSpPr>
      <xdr:spPr>
        <a:xfrm flipH="1">
          <a:off x="9201152" y="3905250"/>
          <a:ext cx="2305048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15</xdr:row>
      <xdr:rowOff>76200</xdr:rowOff>
    </xdr:from>
    <xdr:to>
      <xdr:col>10</xdr:col>
      <xdr:colOff>425550</xdr:colOff>
      <xdr:row>17</xdr:row>
      <xdr:rowOff>55200</xdr:rowOff>
    </xdr:to>
    <xdr:grpSp>
      <xdr:nvGrpSpPr>
        <xdr:cNvPr id="27" name="Группа 26"/>
        <xdr:cNvGrpSpPr/>
      </xdr:nvGrpSpPr>
      <xdr:grpSpPr>
        <a:xfrm rot="10800000">
          <a:off x="9096375" y="418147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219075</xdr:colOff>
      <xdr:row>10</xdr:row>
      <xdr:rowOff>123825</xdr:rowOff>
    </xdr:from>
    <xdr:to>
      <xdr:col>10</xdr:col>
      <xdr:colOff>435075</xdr:colOff>
      <xdr:row>12</xdr:row>
      <xdr:rowOff>102825</xdr:rowOff>
    </xdr:to>
    <xdr:grpSp>
      <xdr:nvGrpSpPr>
        <xdr:cNvPr id="30" name="Группа 29"/>
        <xdr:cNvGrpSpPr/>
      </xdr:nvGrpSpPr>
      <xdr:grpSpPr>
        <a:xfrm rot="10800000">
          <a:off x="9105900" y="32766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28575</xdr:colOff>
      <xdr:row>12</xdr:row>
      <xdr:rowOff>123825</xdr:rowOff>
    </xdr:from>
    <xdr:ext cx="581025" cy="264560"/>
    <xdr:sp macro="" textlink="">
      <xdr:nvSpPr>
        <xdr:cNvPr id="33" name="TextBox 32"/>
        <xdr:cNvSpPr txBox="1"/>
      </xdr:nvSpPr>
      <xdr:spPr>
        <a:xfrm>
          <a:off x="6972300" y="365760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108467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820150" y="16954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10</xdr:col>
      <xdr:colOff>66677</xdr:colOff>
      <xdr:row>22</xdr:row>
      <xdr:rowOff>133350</xdr:rowOff>
    </xdr:from>
    <xdr:ext cx="264560" cy="581025"/>
    <xdr:sp macro="" textlink="">
      <xdr:nvSpPr>
        <xdr:cNvPr id="35" name="TextBox 34"/>
        <xdr:cNvSpPr txBox="1"/>
      </xdr:nvSpPr>
      <xdr:spPr>
        <a:xfrm rot="16200000">
          <a:off x="8795269" y="5730358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13</xdr:col>
      <xdr:colOff>352425</xdr:colOff>
      <xdr:row>12</xdr:row>
      <xdr:rowOff>114300</xdr:rowOff>
    </xdr:from>
    <xdr:ext cx="581025" cy="264560"/>
    <xdr:sp macro="" textlink="">
      <xdr:nvSpPr>
        <xdr:cNvPr id="36" name="TextBox 35"/>
        <xdr:cNvSpPr txBox="1"/>
      </xdr:nvSpPr>
      <xdr:spPr>
        <a:xfrm>
          <a:off x="11068050" y="364807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133348</xdr:rowOff>
    </xdr:from>
    <xdr:to>
      <xdr:col>13</xdr:col>
      <xdr:colOff>309018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95250</xdr:rowOff>
    </xdr:from>
    <xdr:to>
      <xdr:col>10</xdr:col>
      <xdr:colOff>323850</xdr:colOff>
      <xdr:row>13</xdr:row>
      <xdr:rowOff>180975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2402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80962</xdr:colOff>
      <xdr:row>13</xdr:row>
      <xdr:rowOff>176214</xdr:rowOff>
    </xdr:from>
    <xdr:to>
      <xdr:col>10</xdr:col>
      <xdr:colOff>319087</xdr:colOff>
      <xdr:row>13</xdr:row>
      <xdr:rowOff>176214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15300" y="2809876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314327</xdr:colOff>
      <xdr:row>13</xdr:row>
      <xdr:rowOff>180975</xdr:rowOff>
    </xdr:from>
    <xdr:to>
      <xdr:col>14</xdr:col>
      <xdr:colOff>180975</xdr:colOff>
      <xdr:row>13</xdr:row>
      <xdr:rowOff>180978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01152" y="3905250"/>
          <a:ext cx="2305048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85725</xdr:rowOff>
    </xdr:from>
    <xdr:to>
      <xdr:col>10</xdr:col>
      <xdr:colOff>425550</xdr:colOff>
      <xdr:row>12</xdr:row>
      <xdr:rowOff>64725</xdr:rowOff>
    </xdr:to>
    <xdr:grpSp>
      <xdr:nvGrpSpPr>
        <xdr:cNvPr id="26" name="Группа 25"/>
        <xdr:cNvGrpSpPr/>
      </xdr:nvGrpSpPr>
      <xdr:grpSpPr>
        <a:xfrm rot="10800000">
          <a:off x="9096375" y="32385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28575</xdr:colOff>
      <xdr:row>12</xdr:row>
      <xdr:rowOff>123825</xdr:rowOff>
    </xdr:from>
    <xdr:ext cx="581025" cy="264560"/>
    <xdr:sp macro="" textlink="">
      <xdr:nvSpPr>
        <xdr:cNvPr id="29" name="TextBox 28"/>
        <xdr:cNvSpPr txBox="1"/>
      </xdr:nvSpPr>
      <xdr:spPr>
        <a:xfrm>
          <a:off x="6972300" y="365760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108467</xdr:rowOff>
    </xdr:from>
    <xdr:ext cx="264560" cy="581025"/>
    <xdr:sp macro="" textlink="">
      <xdr:nvSpPr>
        <xdr:cNvPr id="30" name="TextBox 29"/>
        <xdr:cNvSpPr txBox="1"/>
      </xdr:nvSpPr>
      <xdr:spPr>
        <a:xfrm rot="16200000">
          <a:off x="8820150" y="16954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76203</xdr:colOff>
      <xdr:row>3</xdr:row>
      <xdr:rowOff>104775</xdr:rowOff>
    </xdr:from>
    <xdr:ext cx="264560" cy="581025"/>
    <xdr:sp macro="" textlink="">
      <xdr:nvSpPr>
        <xdr:cNvPr id="31" name="TextBox 30"/>
        <xdr:cNvSpPr txBox="1"/>
      </xdr:nvSpPr>
      <xdr:spPr>
        <a:xfrm rot="16200000">
          <a:off x="8804795" y="1691758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13</xdr:col>
      <xdr:colOff>352425</xdr:colOff>
      <xdr:row>12</xdr:row>
      <xdr:rowOff>114300</xdr:rowOff>
    </xdr:from>
    <xdr:ext cx="581025" cy="264560"/>
    <xdr:sp macro="" textlink="">
      <xdr:nvSpPr>
        <xdr:cNvPr id="32" name="TextBox 31"/>
        <xdr:cNvSpPr txBox="1"/>
      </xdr:nvSpPr>
      <xdr:spPr>
        <a:xfrm>
          <a:off x="11068050" y="364807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133348</xdr:rowOff>
    </xdr:from>
    <xdr:to>
      <xdr:col>13</xdr:col>
      <xdr:colOff>309018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95250</xdr:rowOff>
    </xdr:from>
    <xdr:to>
      <xdr:col>10</xdr:col>
      <xdr:colOff>323850</xdr:colOff>
      <xdr:row>13</xdr:row>
      <xdr:rowOff>180975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2402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80962</xdr:colOff>
      <xdr:row>13</xdr:row>
      <xdr:rowOff>176214</xdr:rowOff>
    </xdr:from>
    <xdr:to>
      <xdr:col>10</xdr:col>
      <xdr:colOff>319087</xdr:colOff>
      <xdr:row>13</xdr:row>
      <xdr:rowOff>176214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15300" y="2809876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314327</xdr:colOff>
      <xdr:row>13</xdr:row>
      <xdr:rowOff>180975</xdr:rowOff>
    </xdr:from>
    <xdr:to>
      <xdr:col>14</xdr:col>
      <xdr:colOff>180975</xdr:colOff>
      <xdr:row>13</xdr:row>
      <xdr:rowOff>180978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01152" y="3905250"/>
          <a:ext cx="2305048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85725</xdr:rowOff>
    </xdr:from>
    <xdr:to>
      <xdr:col>10</xdr:col>
      <xdr:colOff>425550</xdr:colOff>
      <xdr:row>12</xdr:row>
      <xdr:rowOff>64725</xdr:rowOff>
    </xdr:to>
    <xdr:grpSp>
      <xdr:nvGrpSpPr>
        <xdr:cNvPr id="26" name="Группа 25"/>
        <xdr:cNvGrpSpPr/>
      </xdr:nvGrpSpPr>
      <xdr:grpSpPr>
        <a:xfrm rot="10800000">
          <a:off x="9096375" y="32385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28575</xdr:colOff>
      <xdr:row>12</xdr:row>
      <xdr:rowOff>123825</xdr:rowOff>
    </xdr:from>
    <xdr:ext cx="581025" cy="264560"/>
    <xdr:sp macro="" textlink="">
      <xdr:nvSpPr>
        <xdr:cNvPr id="29" name="TextBox 28"/>
        <xdr:cNvSpPr txBox="1"/>
      </xdr:nvSpPr>
      <xdr:spPr>
        <a:xfrm>
          <a:off x="6972300" y="365760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108467</xdr:rowOff>
    </xdr:from>
    <xdr:ext cx="264560" cy="581025"/>
    <xdr:sp macro="" textlink="">
      <xdr:nvSpPr>
        <xdr:cNvPr id="30" name="TextBox 29"/>
        <xdr:cNvSpPr txBox="1"/>
      </xdr:nvSpPr>
      <xdr:spPr>
        <a:xfrm rot="16200000">
          <a:off x="8820150" y="16954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76203</xdr:colOff>
      <xdr:row>3</xdr:row>
      <xdr:rowOff>104775</xdr:rowOff>
    </xdr:from>
    <xdr:ext cx="264560" cy="581025"/>
    <xdr:sp macro="" textlink="">
      <xdr:nvSpPr>
        <xdr:cNvPr id="31" name="TextBox 30"/>
        <xdr:cNvSpPr txBox="1"/>
      </xdr:nvSpPr>
      <xdr:spPr>
        <a:xfrm rot="16200000">
          <a:off x="8804795" y="1691758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13</xdr:col>
      <xdr:colOff>352425</xdr:colOff>
      <xdr:row>12</xdr:row>
      <xdr:rowOff>114300</xdr:rowOff>
    </xdr:from>
    <xdr:ext cx="581025" cy="264560"/>
    <xdr:sp macro="" textlink="">
      <xdr:nvSpPr>
        <xdr:cNvPr id="32" name="TextBox 31"/>
        <xdr:cNvSpPr txBox="1"/>
      </xdr:nvSpPr>
      <xdr:spPr>
        <a:xfrm>
          <a:off x="11068050" y="364807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13</xdr:row>
      <xdr:rowOff>180975</xdr:rowOff>
    </xdr:from>
    <xdr:to>
      <xdr:col>10</xdr:col>
      <xdr:colOff>323850</xdr:colOff>
      <xdr:row>24</xdr:row>
      <xdr:rowOff>266700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3905250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80962</xdr:colOff>
      <xdr:row>13</xdr:row>
      <xdr:rowOff>176214</xdr:rowOff>
    </xdr:from>
    <xdr:to>
      <xdr:col>10</xdr:col>
      <xdr:colOff>319087</xdr:colOff>
      <xdr:row>13</xdr:row>
      <xdr:rowOff>176214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15300" y="2809876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314327</xdr:colOff>
      <xdr:row>13</xdr:row>
      <xdr:rowOff>180975</xdr:rowOff>
    </xdr:from>
    <xdr:to>
      <xdr:col>14</xdr:col>
      <xdr:colOff>180975</xdr:colOff>
      <xdr:row>13</xdr:row>
      <xdr:rowOff>180978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01152" y="3905250"/>
          <a:ext cx="2305048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15</xdr:row>
      <xdr:rowOff>76200</xdr:rowOff>
    </xdr:from>
    <xdr:to>
      <xdr:col>10</xdr:col>
      <xdr:colOff>425550</xdr:colOff>
      <xdr:row>17</xdr:row>
      <xdr:rowOff>55200</xdr:rowOff>
    </xdr:to>
    <xdr:grpSp>
      <xdr:nvGrpSpPr>
        <xdr:cNvPr id="26" name="Группа 25"/>
        <xdr:cNvGrpSpPr/>
      </xdr:nvGrpSpPr>
      <xdr:grpSpPr>
        <a:xfrm rot="10800000">
          <a:off x="9096375" y="41814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28575</xdr:colOff>
      <xdr:row>12</xdr:row>
      <xdr:rowOff>123825</xdr:rowOff>
    </xdr:from>
    <xdr:ext cx="581025" cy="264560"/>
    <xdr:sp macro="" textlink="">
      <xdr:nvSpPr>
        <xdr:cNvPr id="29" name="TextBox 28"/>
        <xdr:cNvSpPr txBox="1"/>
      </xdr:nvSpPr>
      <xdr:spPr>
        <a:xfrm>
          <a:off x="6972300" y="365760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108467</xdr:rowOff>
    </xdr:from>
    <xdr:ext cx="264560" cy="581025"/>
    <xdr:sp macro="" textlink="">
      <xdr:nvSpPr>
        <xdr:cNvPr id="30" name="TextBox 29"/>
        <xdr:cNvSpPr txBox="1"/>
      </xdr:nvSpPr>
      <xdr:spPr>
        <a:xfrm rot="16200000">
          <a:off x="8820150" y="16954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66677</xdr:colOff>
      <xdr:row>22</xdr:row>
      <xdr:rowOff>133350</xdr:rowOff>
    </xdr:from>
    <xdr:ext cx="264560" cy="581025"/>
    <xdr:sp macro="" textlink="">
      <xdr:nvSpPr>
        <xdr:cNvPr id="31" name="TextBox 30"/>
        <xdr:cNvSpPr txBox="1"/>
      </xdr:nvSpPr>
      <xdr:spPr>
        <a:xfrm rot="16200000">
          <a:off x="8795269" y="5730358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13</xdr:col>
      <xdr:colOff>352425</xdr:colOff>
      <xdr:row>12</xdr:row>
      <xdr:rowOff>114300</xdr:rowOff>
    </xdr:from>
    <xdr:ext cx="581025" cy="264560"/>
    <xdr:sp macro="" textlink="">
      <xdr:nvSpPr>
        <xdr:cNvPr id="32" name="TextBox 31"/>
        <xdr:cNvSpPr txBox="1"/>
      </xdr:nvSpPr>
      <xdr:spPr>
        <a:xfrm>
          <a:off x="11068050" y="364807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114300</xdr:rowOff>
    </xdr:from>
    <xdr:to>
      <xdr:col>10</xdr:col>
      <xdr:colOff>323850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430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13</xdr:row>
      <xdr:rowOff>180975</xdr:rowOff>
    </xdr:from>
    <xdr:to>
      <xdr:col>10</xdr:col>
      <xdr:colOff>323850</xdr:colOff>
      <xdr:row>24</xdr:row>
      <xdr:rowOff>266700</xdr:rowOff>
    </xdr:to>
    <xdr:cxnSp macro="">
      <xdr:nvCxnSpPr>
        <xdr:cNvPr id="24" name="Прямая соединительная линия 23"/>
        <xdr:cNvCxnSpPr/>
      </xdr:nvCxnSpPr>
      <xdr:spPr>
        <a:xfrm>
          <a:off x="9210675" y="3905250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80962</xdr:colOff>
      <xdr:row>13</xdr:row>
      <xdr:rowOff>176214</xdr:rowOff>
    </xdr:from>
    <xdr:to>
      <xdr:col>10</xdr:col>
      <xdr:colOff>319087</xdr:colOff>
      <xdr:row>13</xdr:row>
      <xdr:rowOff>176214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115300" y="2809876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314327</xdr:colOff>
      <xdr:row>13</xdr:row>
      <xdr:rowOff>180975</xdr:rowOff>
    </xdr:from>
    <xdr:to>
      <xdr:col>14</xdr:col>
      <xdr:colOff>180975</xdr:colOff>
      <xdr:row>13</xdr:row>
      <xdr:rowOff>180978</xdr:rowOff>
    </xdr:to>
    <xdr:cxnSp macro="">
      <xdr:nvCxnSpPr>
        <xdr:cNvPr id="26" name="Прямая соединительная линия 25"/>
        <xdr:cNvCxnSpPr/>
      </xdr:nvCxnSpPr>
      <xdr:spPr>
        <a:xfrm flipH="1">
          <a:off x="9201152" y="3905250"/>
          <a:ext cx="2305048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15</xdr:row>
      <xdr:rowOff>76200</xdr:rowOff>
    </xdr:from>
    <xdr:to>
      <xdr:col>10</xdr:col>
      <xdr:colOff>425550</xdr:colOff>
      <xdr:row>17</xdr:row>
      <xdr:rowOff>55200</xdr:rowOff>
    </xdr:to>
    <xdr:grpSp>
      <xdr:nvGrpSpPr>
        <xdr:cNvPr id="27" name="Группа 26"/>
        <xdr:cNvGrpSpPr/>
      </xdr:nvGrpSpPr>
      <xdr:grpSpPr>
        <a:xfrm rot="10800000">
          <a:off x="9096375" y="418147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219075</xdr:colOff>
      <xdr:row>10</xdr:row>
      <xdr:rowOff>123825</xdr:rowOff>
    </xdr:from>
    <xdr:to>
      <xdr:col>10</xdr:col>
      <xdr:colOff>435075</xdr:colOff>
      <xdr:row>12</xdr:row>
      <xdr:rowOff>102825</xdr:rowOff>
    </xdr:to>
    <xdr:grpSp>
      <xdr:nvGrpSpPr>
        <xdr:cNvPr id="30" name="Группа 29"/>
        <xdr:cNvGrpSpPr/>
      </xdr:nvGrpSpPr>
      <xdr:grpSpPr>
        <a:xfrm rot="10800000">
          <a:off x="9105900" y="32766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28575</xdr:colOff>
      <xdr:row>12</xdr:row>
      <xdr:rowOff>123825</xdr:rowOff>
    </xdr:from>
    <xdr:ext cx="581025" cy="264560"/>
    <xdr:sp macro="" textlink="">
      <xdr:nvSpPr>
        <xdr:cNvPr id="33" name="TextBox 32"/>
        <xdr:cNvSpPr txBox="1"/>
      </xdr:nvSpPr>
      <xdr:spPr>
        <a:xfrm>
          <a:off x="6972300" y="365760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108467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820150" y="16954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66677</xdr:colOff>
      <xdr:row>22</xdr:row>
      <xdr:rowOff>133350</xdr:rowOff>
    </xdr:from>
    <xdr:ext cx="264560" cy="581025"/>
    <xdr:sp macro="" textlink="">
      <xdr:nvSpPr>
        <xdr:cNvPr id="35" name="TextBox 34"/>
        <xdr:cNvSpPr txBox="1"/>
      </xdr:nvSpPr>
      <xdr:spPr>
        <a:xfrm rot="16200000">
          <a:off x="8795269" y="5730358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13</xdr:col>
      <xdr:colOff>352425</xdr:colOff>
      <xdr:row>12</xdr:row>
      <xdr:rowOff>114300</xdr:rowOff>
    </xdr:from>
    <xdr:ext cx="581025" cy="264560"/>
    <xdr:sp macro="" textlink="">
      <xdr:nvSpPr>
        <xdr:cNvPr id="36" name="TextBox 35"/>
        <xdr:cNvSpPr txBox="1"/>
      </xdr:nvSpPr>
      <xdr:spPr>
        <a:xfrm>
          <a:off x="11068050" y="364807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133348</xdr:rowOff>
    </xdr:from>
    <xdr:to>
      <xdr:col>13</xdr:col>
      <xdr:colOff>309018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95250</xdr:rowOff>
    </xdr:from>
    <xdr:to>
      <xdr:col>10</xdr:col>
      <xdr:colOff>323850</xdr:colOff>
      <xdr:row>13</xdr:row>
      <xdr:rowOff>180975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2402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80962</xdr:colOff>
      <xdr:row>13</xdr:row>
      <xdr:rowOff>176214</xdr:rowOff>
    </xdr:from>
    <xdr:to>
      <xdr:col>10</xdr:col>
      <xdr:colOff>319087</xdr:colOff>
      <xdr:row>13</xdr:row>
      <xdr:rowOff>176214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15300" y="2809876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314327</xdr:colOff>
      <xdr:row>13</xdr:row>
      <xdr:rowOff>180975</xdr:rowOff>
    </xdr:from>
    <xdr:to>
      <xdr:col>14</xdr:col>
      <xdr:colOff>180975</xdr:colOff>
      <xdr:row>13</xdr:row>
      <xdr:rowOff>180978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01152" y="3905250"/>
          <a:ext cx="2305048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85725</xdr:rowOff>
    </xdr:from>
    <xdr:to>
      <xdr:col>10</xdr:col>
      <xdr:colOff>425550</xdr:colOff>
      <xdr:row>12</xdr:row>
      <xdr:rowOff>64725</xdr:rowOff>
    </xdr:to>
    <xdr:grpSp>
      <xdr:nvGrpSpPr>
        <xdr:cNvPr id="26" name="Группа 25"/>
        <xdr:cNvGrpSpPr/>
      </xdr:nvGrpSpPr>
      <xdr:grpSpPr>
        <a:xfrm rot="10800000">
          <a:off x="9096375" y="32385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28575</xdr:colOff>
      <xdr:row>12</xdr:row>
      <xdr:rowOff>123825</xdr:rowOff>
    </xdr:from>
    <xdr:ext cx="581025" cy="264560"/>
    <xdr:sp macro="" textlink="">
      <xdr:nvSpPr>
        <xdr:cNvPr id="29" name="TextBox 28"/>
        <xdr:cNvSpPr txBox="1"/>
      </xdr:nvSpPr>
      <xdr:spPr>
        <a:xfrm>
          <a:off x="6972300" y="365760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108467</xdr:rowOff>
    </xdr:from>
    <xdr:ext cx="264560" cy="581025"/>
    <xdr:sp macro="" textlink="">
      <xdr:nvSpPr>
        <xdr:cNvPr id="30" name="TextBox 29"/>
        <xdr:cNvSpPr txBox="1"/>
      </xdr:nvSpPr>
      <xdr:spPr>
        <a:xfrm rot="16200000">
          <a:off x="8820150" y="16954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76203</xdr:colOff>
      <xdr:row>3</xdr:row>
      <xdr:rowOff>104775</xdr:rowOff>
    </xdr:from>
    <xdr:ext cx="264560" cy="581025"/>
    <xdr:sp macro="" textlink="">
      <xdr:nvSpPr>
        <xdr:cNvPr id="31" name="TextBox 30"/>
        <xdr:cNvSpPr txBox="1"/>
      </xdr:nvSpPr>
      <xdr:spPr>
        <a:xfrm rot="16200000">
          <a:off x="8804795" y="1691758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13</xdr:col>
      <xdr:colOff>352425</xdr:colOff>
      <xdr:row>12</xdr:row>
      <xdr:rowOff>114300</xdr:rowOff>
    </xdr:from>
    <xdr:ext cx="581025" cy="264560"/>
    <xdr:sp macro="" textlink="">
      <xdr:nvSpPr>
        <xdr:cNvPr id="32" name="TextBox 31"/>
        <xdr:cNvSpPr txBox="1"/>
      </xdr:nvSpPr>
      <xdr:spPr>
        <a:xfrm>
          <a:off x="11068050" y="364807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13</xdr:row>
      <xdr:rowOff>180975</xdr:rowOff>
    </xdr:from>
    <xdr:to>
      <xdr:col>10</xdr:col>
      <xdr:colOff>323850</xdr:colOff>
      <xdr:row>24</xdr:row>
      <xdr:rowOff>266700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3905250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80962</xdr:colOff>
      <xdr:row>13</xdr:row>
      <xdr:rowOff>176214</xdr:rowOff>
    </xdr:from>
    <xdr:to>
      <xdr:col>10</xdr:col>
      <xdr:colOff>319087</xdr:colOff>
      <xdr:row>13</xdr:row>
      <xdr:rowOff>176214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15300" y="2809876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314327</xdr:colOff>
      <xdr:row>13</xdr:row>
      <xdr:rowOff>180975</xdr:rowOff>
    </xdr:from>
    <xdr:to>
      <xdr:col>14</xdr:col>
      <xdr:colOff>180975</xdr:colOff>
      <xdr:row>13</xdr:row>
      <xdr:rowOff>180978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01152" y="3905250"/>
          <a:ext cx="2305048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15</xdr:row>
      <xdr:rowOff>76200</xdr:rowOff>
    </xdr:from>
    <xdr:to>
      <xdr:col>10</xdr:col>
      <xdr:colOff>425550</xdr:colOff>
      <xdr:row>17</xdr:row>
      <xdr:rowOff>55200</xdr:rowOff>
    </xdr:to>
    <xdr:grpSp>
      <xdr:nvGrpSpPr>
        <xdr:cNvPr id="26" name="Группа 25"/>
        <xdr:cNvGrpSpPr/>
      </xdr:nvGrpSpPr>
      <xdr:grpSpPr>
        <a:xfrm rot="10800000">
          <a:off x="9096375" y="41814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28575</xdr:colOff>
      <xdr:row>12</xdr:row>
      <xdr:rowOff>123825</xdr:rowOff>
    </xdr:from>
    <xdr:ext cx="581025" cy="264560"/>
    <xdr:sp macro="" textlink="">
      <xdr:nvSpPr>
        <xdr:cNvPr id="29" name="TextBox 28"/>
        <xdr:cNvSpPr txBox="1"/>
      </xdr:nvSpPr>
      <xdr:spPr>
        <a:xfrm>
          <a:off x="6972300" y="365760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108467</xdr:rowOff>
    </xdr:from>
    <xdr:ext cx="264560" cy="581025"/>
    <xdr:sp macro="" textlink="">
      <xdr:nvSpPr>
        <xdr:cNvPr id="30" name="TextBox 29"/>
        <xdr:cNvSpPr txBox="1"/>
      </xdr:nvSpPr>
      <xdr:spPr>
        <a:xfrm rot="16200000">
          <a:off x="8820150" y="16954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66677</xdr:colOff>
      <xdr:row>22</xdr:row>
      <xdr:rowOff>133350</xdr:rowOff>
    </xdr:from>
    <xdr:ext cx="264560" cy="581025"/>
    <xdr:sp macro="" textlink="">
      <xdr:nvSpPr>
        <xdr:cNvPr id="31" name="TextBox 30"/>
        <xdr:cNvSpPr txBox="1"/>
      </xdr:nvSpPr>
      <xdr:spPr>
        <a:xfrm rot="16200000">
          <a:off x="8795269" y="5730358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13</xdr:col>
      <xdr:colOff>352425</xdr:colOff>
      <xdr:row>12</xdr:row>
      <xdr:rowOff>114300</xdr:rowOff>
    </xdr:from>
    <xdr:ext cx="581025" cy="264560"/>
    <xdr:sp macro="" textlink="">
      <xdr:nvSpPr>
        <xdr:cNvPr id="32" name="TextBox 31"/>
        <xdr:cNvSpPr txBox="1"/>
      </xdr:nvSpPr>
      <xdr:spPr>
        <a:xfrm>
          <a:off x="11068050" y="364807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133348</xdr:rowOff>
    </xdr:from>
    <xdr:to>
      <xdr:col>13</xdr:col>
      <xdr:colOff>309018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95250</xdr:rowOff>
    </xdr:from>
    <xdr:to>
      <xdr:col>10</xdr:col>
      <xdr:colOff>323850</xdr:colOff>
      <xdr:row>13</xdr:row>
      <xdr:rowOff>180975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2402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80962</xdr:colOff>
      <xdr:row>13</xdr:row>
      <xdr:rowOff>176214</xdr:rowOff>
    </xdr:from>
    <xdr:to>
      <xdr:col>10</xdr:col>
      <xdr:colOff>319087</xdr:colOff>
      <xdr:row>13</xdr:row>
      <xdr:rowOff>176214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15300" y="2809876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314327</xdr:colOff>
      <xdr:row>13</xdr:row>
      <xdr:rowOff>180975</xdr:rowOff>
    </xdr:from>
    <xdr:to>
      <xdr:col>14</xdr:col>
      <xdr:colOff>180975</xdr:colOff>
      <xdr:row>13</xdr:row>
      <xdr:rowOff>180978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01152" y="3905250"/>
          <a:ext cx="2305048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85725</xdr:rowOff>
    </xdr:from>
    <xdr:to>
      <xdr:col>10</xdr:col>
      <xdr:colOff>425550</xdr:colOff>
      <xdr:row>12</xdr:row>
      <xdr:rowOff>64725</xdr:rowOff>
    </xdr:to>
    <xdr:grpSp>
      <xdr:nvGrpSpPr>
        <xdr:cNvPr id="26" name="Группа 25"/>
        <xdr:cNvGrpSpPr/>
      </xdr:nvGrpSpPr>
      <xdr:grpSpPr>
        <a:xfrm rot="10800000">
          <a:off x="9096375" y="32385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28575</xdr:colOff>
      <xdr:row>12</xdr:row>
      <xdr:rowOff>123825</xdr:rowOff>
    </xdr:from>
    <xdr:ext cx="581025" cy="264560"/>
    <xdr:sp macro="" textlink="">
      <xdr:nvSpPr>
        <xdr:cNvPr id="29" name="TextBox 28"/>
        <xdr:cNvSpPr txBox="1"/>
      </xdr:nvSpPr>
      <xdr:spPr>
        <a:xfrm>
          <a:off x="6972300" y="365760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108467</xdr:rowOff>
    </xdr:from>
    <xdr:ext cx="264560" cy="581025"/>
    <xdr:sp macro="" textlink="">
      <xdr:nvSpPr>
        <xdr:cNvPr id="30" name="TextBox 29"/>
        <xdr:cNvSpPr txBox="1"/>
      </xdr:nvSpPr>
      <xdr:spPr>
        <a:xfrm rot="16200000">
          <a:off x="8820150" y="16954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76203</xdr:colOff>
      <xdr:row>3</xdr:row>
      <xdr:rowOff>104775</xdr:rowOff>
    </xdr:from>
    <xdr:ext cx="264560" cy="581025"/>
    <xdr:sp macro="" textlink="">
      <xdr:nvSpPr>
        <xdr:cNvPr id="31" name="TextBox 30"/>
        <xdr:cNvSpPr txBox="1"/>
      </xdr:nvSpPr>
      <xdr:spPr>
        <a:xfrm rot="16200000">
          <a:off x="8804795" y="1691758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13</xdr:col>
      <xdr:colOff>352425</xdr:colOff>
      <xdr:row>12</xdr:row>
      <xdr:rowOff>114300</xdr:rowOff>
    </xdr:from>
    <xdr:ext cx="581025" cy="264560"/>
    <xdr:sp macro="" textlink="">
      <xdr:nvSpPr>
        <xdr:cNvPr id="32" name="TextBox 31"/>
        <xdr:cNvSpPr txBox="1"/>
      </xdr:nvSpPr>
      <xdr:spPr>
        <a:xfrm>
          <a:off x="11068050" y="364807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133348</xdr:rowOff>
    </xdr:from>
    <xdr:to>
      <xdr:col>13</xdr:col>
      <xdr:colOff>309018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95250</xdr:rowOff>
    </xdr:from>
    <xdr:to>
      <xdr:col>10</xdr:col>
      <xdr:colOff>323850</xdr:colOff>
      <xdr:row>13</xdr:row>
      <xdr:rowOff>180975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2402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80962</xdr:colOff>
      <xdr:row>13</xdr:row>
      <xdr:rowOff>176214</xdr:rowOff>
    </xdr:from>
    <xdr:to>
      <xdr:col>10</xdr:col>
      <xdr:colOff>319087</xdr:colOff>
      <xdr:row>13</xdr:row>
      <xdr:rowOff>176214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15300" y="2809876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314327</xdr:colOff>
      <xdr:row>13</xdr:row>
      <xdr:rowOff>180975</xdr:rowOff>
    </xdr:from>
    <xdr:to>
      <xdr:col>14</xdr:col>
      <xdr:colOff>180975</xdr:colOff>
      <xdr:row>13</xdr:row>
      <xdr:rowOff>180978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01152" y="3905250"/>
          <a:ext cx="2305048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85725</xdr:rowOff>
    </xdr:from>
    <xdr:to>
      <xdr:col>10</xdr:col>
      <xdr:colOff>425550</xdr:colOff>
      <xdr:row>12</xdr:row>
      <xdr:rowOff>64725</xdr:rowOff>
    </xdr:to>
    <xdr:grpSp>
      <xdr:nvGrpSpPr>
        <xdr:cNvPr id="26" name="Группа 25"/>
        <xdr:cNvGrpSpPr/>
      </xdr:nvGrpSpPr>
      <xdr:grpSpPr>
        <a:xfrm rot="10800000">
          <a:off x="9096375" y="32385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28575</xdr:colOff>
      <xdr:row>12</xdr:row>
      <xdr:rowOff>123825</xdr:rowOff>
    </xdr:from>
    <xdr:ext cx="581025" cy="264560"/>
    <xdr:sp macro="" textlink="">
      <xdr:nvSpPr>
        <xdr:cNvPr id="29" name="TextBox 28"/>
        <xdr:cNvSpPr txBox="1"/>
      </xdr:nvSpPr>
      <xdr:spPr>
        <a:xfrm>
          <a:off x="6972300" y="365760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108467</xdr:rowOff>
    </xdr:from>
    <xdr:ext cx="264560" cy="581025"/>
    <xdr:sp macro="" textlink="">
      <xdr:nvSpPr>
        <xdr:cNvPr id="30" name="TextBox 29"/>
        <xdr:cNvSpPr txBox="1"/>
      </xdr:nvSpPr>
      <xdr:spPr>
        <a:xfrm rot="16200000">
          <a:off x="8820150" y="16954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76203</xdr:colOff>
      <xdr:row>3</xdr:row>
      <xdr:rowOff>104775</xdr:rowOff>
    </xdr:from>
    <xdr:ext cx="264560" cy="581025"/>
    <xdr:sp macro="" textlink="">
      <xdr:nvSpPr>
        <xdr:cNvPr id="31" name="TextBox 30"/>
        <xdr:cNvSpPr txBox="1"/>
      </xdr:nvSpPr>
      <xdr:spPr>
        <a:xfrm rot="16200000">
          <a:off x="8804795" y="1691758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13</xdr:col>
      <xdr:colOff>352425</xdr:colOff>
      <xdr:row>12</xdr:row>
      <xdr:rowOff>114300</xdr:rowOff>
    </xdr:from>
    <xdr:ext cx="581025" cy="264560"/>
    <xdr:sp macro="" textlink="">
      <xdr:nvSpPr>
        <xdr:cNvPr id="32" name="TextBox 31"/>
        <xdr:cNvSpPr txBox="1"/>
      </xdr:nvSpPr>
      <xdr:spPr>
        <a:xfrm>
          <a:off x="11068050" y="364807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123823</xdr:rowOff>
    </xdr:from>
    <xdr:to>
      <xdr:col>13</xdr:col>
      <xdr:colOff>282124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20</xdr:row>
      <xdr:rowOff>0</xdr:rowOff>
    </xdr:from>
    <xdr:to>
      <xdr:col>17</xdr:col>
      <xdr:colOff>361058</xdr:colOff>
      <xdr:row>21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5057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16</xdr:row>
      <xdr:rowOff>0</xdr:rowOff>
    </xdr:from>
    <xdr:to>
      <xdr:col>17</xdr:col>
      <xdr:colOff>457200</xdr:colOff>
      <xdr:row>18</xdr:row>
      <xdr:rowOff>88626</xdr:rowOff>
    </xdr:to>
    <xdr:grpSp>
      <xdr:nvGrpSpPr>
        <xdr:cNvPr id="6" name="Группа 5"/>
        <xdr:cNvGrpSpPr/>
      </xdr:nvGrpSpPr>
      <xdr:grpSpPr>
        <a:xfrm>
          <a:off x="13154025" y="4295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54</xdr:row>
      <xdr:rowOff>9525</xdr:rowOff>
    </xdr:from>
    <xdr:to>
      <xdr:col>2</xdr:col>
      <xdr:colOff>996725</xdr:colOff>
      <xdr:row>64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54</xdr:row>
      <xdr:rowOff>25400</xdr:rowOff>
    </xdr:from>
    <xdr:to>
      <xdr:col>5</xdr:col>
      <xdr:colOff>247425</xdr:colOff>
      <xdr:row>64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54</xdr:row>
      <xdr:rowOff>25400</xdr:rowOff>
    </xdr:from>
    <xdr:to>
      <xdr:col>9</xdr:col>
      <xdr:colOff>368075</xdr:colOff>
      <xdr:row>64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54</xdr:row>
      <xdr:rowOff>31750</xdr:rowOff>
    </xdr:from>
    <xdr:to>
      <xdr:col>14</xdr:col>
      <xdr:colOff>104550</xdr:colOff>
      <xdr:row>64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70</xdr:row>
      <xdr:rowOff>25400</xdr:rowOff>
    </xdr:from>
    <xdr:to>
      <xdr:col>2</xdr:col>
      <xdr:colOff>933225</xdr:colOff>
      <xdr:row>80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70</xdr:row>
      <xdr:rowOff>34925</xdr:rowOff>
    </xdr:from>
    <xdr:to>
      <xdr:col>5</xdr:col>
      <xdr:colOff>12475</xdr:colOff>
      <xdr:row>80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70</xdr:row>
      <xdr:rowOff>25400</xdr:rowOff>
    </xdr:from>
    <xdr:to>
      <xdr:col>9</xdr:col>
      <xdr:colOff>269650</xdr:colOff>
      <xdr:row>80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70</xdr:row>
      <xdr:rowOff>19050</xdr:rowOff>
    </xdr:from>
    <xdr:to>
      <xdr:col>14</xdr:col>
      <xdr:colOff>199800</xdr:colOff>
      <xdr:row>80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84</xdr:row>
      <xdr:rowOff>161925</xdr:rowOff>
    </xdr:from>
    <xdr:to>
      <xdr:col>2</xdr:col>
      <xdr:colOff>860200</xdr:colOff>
      <xdr:row>94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84</xdr:row>
      <xdr:rowOff>161925</xdr:rowOff>
    </xdr:from>
    <xdr:to>
      <xdr:col>4</xdr:col>
      <xdr:colOff>1301525</xdr:colOff>
      <xdr:row>94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84</xdr:row>
      <xdr:rowOff>168275</xdr:rowOff>
    </xdr:from>
    <xdr:to>
      <xdr:col>9</xdr:col>
      <xdr:colOff>301400</xdr:colOff>
      <xdr:row>94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85</xdr:row>
      <xdr:rowOff>3175</xdr:rowOff>
    </xdr:from>
    <xdr:to>
      <xdr:col>14</xdr:col>
      <xdr:colOff>174400</xdr:colOff>
      <xdr:row>94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28575</xdr:colOff>
      <xdr:row>5</xdr:row>
      <xdr:rowOff>47625</xdr:rowOff>
    </xdr:from>
    <xdr:to>
      <xdr:col>10</xdr:col>
      <xdr:colOff>161941</xdr:colOff>
      <xdr:row>13</xdr:row>
      <xdr:rowOff>179914</xdr:rowOff>
    </xdr:to>
    <xdr:cxnSp macro="">
      <xdr:nvCxnSpPr>
        <xdr:cNvPr id="23" name="Прямая соединительная линия 22"/>
        <xdr:cNvCxnSpPr/>
      </xdr:nvCxnSpPr>
      <xdr:spPr>
        <a:xfrm>
          <a:off x="8305800" y="1866900"/>
          <a:ext cx="742966" cy="203728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333375</xdr:colOff>
      <xdr:row>13</xdr:row>
      <xdr:rowOff>175598</xdr:rowOff>
    </xdr:from>
    <xdr:to>
      <xdr:col>10</xdr:col>
      <xdr:colOff>367288</xdr:colOff>
      <xdr:row>25</xdr:row>
      <xdr:rowOff>104773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8610600" y="3899873"/>
          <a:ext cx="643513" cy="2215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80962</xdr:colOff>
      <xdr:row>13</xdr:row>
      <xdr:rowOff>176216</xdr:rowOff>
    </xdr:from>
    <xdr:to>
      <xdr:col>10</xdr:col>
      <xdr:colOff>319087</xdr:colOff>
      <xdr:row>13</xdr:row>
      <xdr:rowOff>176216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115300" y="2809878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576264</xdr:colOff>
      <xdr:row>17</xdr:row>
      <xdr:rowOff>171450</xdr:rowOff>
    </xdr:from>
    <xdr:to>
      <xdr:col>14</xdr:col>
      <xdr:colOff>95250</xdr:colOff>
      <xdr:row>17</xdr:row>
      <xdr:rowOff>176213</xdr:rowOff>
    </xdr:to>
    <xdr:cxnSp macro="">
      <xdr:nvCxnSpPr>
        <xdr:cNvPr id="26" name="Прямая соединительная линия 25"/>
        <xdr:cNvCxnSpPr/>
      </xdr:nvCxnSpPr>
      <xdr:spPr>
        <a:xfrm flipH="1">
          <a:off x="10072689" y="4657725"/>
          <a:ext cx="1347786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505942</xdr:colOff>
      <xdr:row>5</xdr:row>
      <xdr:rowOff>76200</xdr:rowOff>
    </xdr:from>
    <xdr:to>
      <xdr:col>12</xdr:col>
      <xdr:colOff>9525</xdr:colOff>
      <xdr:row>13</xdr:row>
      <xdr:rowOff>186280</xdr:rowOff>
    </xdr:to>
    <xdr:cxnSp macro="">
      <xdr:nvCxnSpPr>
        <xdr:cNvPr id="27" name="Прямая соединительная линия 26"/>
        <xdr:cNvCxnSpPr/>
      </xdr:nvCxnSpPr>
      <xdr:spPr>
        <a:xfrm flipH="1">
          <a:off x="9392767" y="1895475"/>
          <a:ext cx="722783" cy="201508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323853</xdr:colOff>
      <xdr:row>13</xdr:row>
      <xdr:rowOff>180975</xdr:rowOff>
    </xdr:from>
    <xdr:to>
      <xdr:col>14</xdr:col>
      <xdr:colOff>190500</xdr:colOff>
      <xdr:row>13</xdr:row>
      <xdr:rowOff>180978</xdr:rowOff>
    </xdr:to>
    <xdr:cxnSp macro="">
      <xdr:nvCxnSpPr>
        <xdr:cNvPr id="28" name="Прямая соединительная линия 27"/>
        <xdr:cNvCxnSpPr/>
      </xdr:nvCxnSpPr>
      <xdr:spPr>
        <a:xfrm flipH="1">
          <a:off x="9210678" y="3905250"/>
          <a:ext cx="2305047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28575</xdr:colOff>
      <xdr:row>12</xdr:row>
      <xdr:rowOff>123825</xdr:rowOff>
    </xdr:from>
    <xdr:ext cx="581025" cy="264560"/>
    <xdr:sp macro="" textlink="">
      <xdr:nvSpPr>
        <xdr:cNvPr id="35" name="TextBox 34"/>
        <xdr:cNvSpPr txBox="1"/>
      </xdr:nvSpPr>
      <xdr:spPr>
        <a:xfrm>
          <a:off x="6972300" y="365760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8</xdr:col>
      <xdr:colOff>453508</xdr:colOff>
      <xdr:row>4</xdr:row>
      <xdr:rowOff>89417</xdr:rowOff>
    </xdr:from>
    <xdr:ext cx="264560" cy="581025"/>
    <xdr:sp macro="" textlink="">
      <xdr:nvSpPr>
        <xdr:cNvPr id="36" name="TextBox 35"/>
        <xdr:cNvSpPr txBox="1"/>
      </xdr:nvSpPr>
      <xdr:spPr>
        <a:xfrm rot="15000000">
          <a:off x="7962900" y="18764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9</xdr:col>
      <xdr:colOff>171453</xdr:colOff>
      <xdr:row>22</xdr:row>
      <xdr:rowOff>85725</xdr:rowOff>
    </xdr:from>
    <xdr:ext cx="264560" cy="581025"/>
    <xdr:sp macro="" textlink="">
      <xdr:nvSpPr>
        <xdr:cNvPr id="37" name="TextBox 36"/>
        <xdr:cNvSpPr txBox="1"/>
      </xdr:nvSpPr>
      <xdr:spPr>
        <a:xfrm rot="17100000">
          <a:off x="8290445" y="5682733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7</xdr:col>
      <xdr:colOff>304799</xdr:colOff>
      <xdr:row>13</xdr:row>
      <xdr:rowOff>175917</xdr:rowOff>
    </xdr:from>
    <xdr:to>
      <xdr:col>9</xdr:col>
      <xdr:colOff>554125</xdr:colOff>
      <xdr:row>21</xdr:row>
      <xdr:rowOff>47625</xdr:rowOff>
    </xdr:to>
    <xdr:cxnSp macro="">
      <xdr:nvCxnSpPr>
        <xdr:cNvPr id="48" name="Прямая соединительная линия 47"/>
        <xdr:cNvCxnSpPr/>
      </xdr:nvCxnSpPr>
      <xdr:spPr>
        <a:xfrm flipH="1">
          <a:off x="7362824" y="3900192"/>
          <a:ext cx="1468526" cy="139570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556601</xdr:colOff>
      <xdr:row>13</xdr:row>
      <xdr:rowOff>186966</xdr:rowOff>
    </xdr:from>
    <xdr:to>
      <xdr:col>11</xdr:col>
      <xdr:colOff>542925</xdr:colOff>
      <xdr:row>25</xdr:row>
      <xdr:rowOff>95250</xdr:rowOff>
    </xdr:to>
    <xdr:cxnSp macro="">
      <xdr:nvCxnSpPr>
        <xdr:cNvPr id="50" name="Прямая соединительная линия 49"/>
        <xdr:cNvCxnSpPr/>
      </xdr:nvCxnSpPr>
      <xdr:spPr>
        <a:xfrm>
          <a:off x="9443426" y="3911241"/>
          <a:ext cx="595924" cy="219428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581025</xdr:colOff>
      <xdr:row>13</xdr:row>
      <xdr:rowOff>180975</xdr:rowOff>
    </xdr:from>
    <xdr:to>
      <xdr:col>11</xdr:col>
      <xdr:colOff>581025</xdr:colOff>
      <xdr:row>17</xdr:row>
      <xdr:rowOff>180975</xdr:rowOff>
    </xdr:to>
    <xdr:cxnSp macro="">
      <xdr:nvCxnSpPr>
        <xdr:cNvPr id="53" name="Прямая соединительная линия 52"/>
        <xdr:cNvCxnSpPr/>
      </xdr:nvCxnSpPr>
      <xdr:spPr>
        <a:xfrm>
          <a:off x="10077450" y="3905250"/>
          <a:ext cx="0" cy="762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466725</xdr:colOff>
      <xdr:row>15</xdr:row>
      <xdr:rowOff>28575</xdr:rowOff>
    </xdr:from>
    <xdr:to>
      <xdr:col>12</xdr:col>
      <xdr:colOff>73125</xdr:colOff>
      <xdr:row>17</xdr:row>
      <xdr:rowOff>7575</xdr:rowOff>
    </xdr:to>
    <xdr:grpSp>
      <xdr:nvGrpSpPr>
        <xdr:cNvPr id="29" name="Группа 28"/>
        <xdr:cNvGrpSpPr/>
      </xdr:nvGrpSpPr>
      <xdr:grpSpPr>
        <a:xfrm rot="10800000">
          <a:off x="9963150" y="41338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251850</xdr:colOff>
      <xdr:row>13</xdr:row>
      <xdr:rowOff>62475</xdr:rowOff>
    </xdr:from>
    <xdr:to>
      <xdr:col>13</xdr:col>
      <xdr:colOff>2250</xdr:colOff>
      <xdr:row>14</xdr:row>
      <xdr:rowOff>87975</xdr:rowOff>
    </xdr:to>
    <xdr:grpSp>
      <xdr:nvGrpSpPr>
        <xdr:cNvPr id="56" name="Группа 55"/>
        <xdr:cNvGrpSpPr/>
      </xdr:nvGrpSpPr>
      <xdr:grpSpPr>
        <a:xfrm rot="16200000">
          <a:off x="10429875" y="3714750"/>
          <a:ext cx="216000" cy="360000"/>
          <a:chOff x="10974857" y="1285875"/>
          <a:chExt cx="216000" cy="428688"/>
        </a:xfrm>
      </xdr:grpSpPr>
      <xdr:sp macro="" textlink="">
        <xdr:nvSpPr>
          <xdr:cNvPr id="57" name="Равнобедренный треугольник 5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8" name="Равнобедренный треугольник 5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575700</xdr:colOff>
      <xdr:row>15</xdr:row>
      <xdr:rowOff>81525</xdr:rowOff>
    </xdr:from>
    <xdr:to>
      <xdr:col>9</xdr:col>
      <xdr:colOff>326100</xdr:colOff>
      <xdr:row>16</xdr:row>
      <xdr:rowOff>107025</xdr:rowOff>
    </xdr:to>
    <xdr:grpSp>
      <xdr:nvGrpSpPr>
        <xdr:cNvPr id="59" name="Группа 58"/>
        <xdr:cNvGrpSpPr/>
      </xdr:nvGrpSpPr>
      <xdr:grpSpPr>
        <a:xfrm rot="13500000">
          <a:off x="8315325" y="4114800"/>
          <a:ext cx="216000" cy="360000"/>
          <a:chOff x="10974857" y="1285875"/>
          <a:chExt cx="216000" cy="428688"/>
        </a:xfrm>
      </xdr:grpSpPr>
      <xdr:sp macro="" textlink="">
        <xdr:nvSpPr>
          <xdr:cNvPr id="60" name="Равнобедренный треугольник 5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61" name="Равнобедренный треугольник 6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104775</xdr:colOff>
      <xdr:row>15</xdr:row>
      <xdr:rowOff>133350</xdr:rowOff>
    </xdr:from>
    <xdr:to>
      <xdr:col>10</xdr:col>
      <xdr:colOff>320775</xdr:colOff>
      <xdr:row>17</xdr:row>
      <xdr:rowOff>112350</xdr:rowOff>
    </xdr:to>
    <xdr:grpSp>
      <xdr:nvGrpSpPr>
        <xdr:cNvPr id="62" name="Группа 61"/>
        <xdr:cNvGrpSpPr/>
      </xdr:nvGrpSpPr>
      <xdr:grpSpPr>
        <a:xfrm rot="11700000">
          <a:off x="8991600" y="4238625"/>
          <a:ext cx="216000" cy="360000"/>
          <a:chOff x="10974857" y="1285875"/>
          <a:chExt cx="216000" cy="428688"/>
        </a:xfrm>
      </xdr:grpSpPr>
      <xdr:sp macro="" textlink="">
        <xdr:nvSpPr>
          <xdr:cNvPr id="63" name="Равнобедренный треугольник 6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64" name="Равнобедренный треугольник 6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571501</xdr:colOff>
      <xdr:row>10</xdr:row>
      <xdr:rowOff>85726</xdr:rowOff>
    </xdr:from>
    <xdr:to>
      <xdr:col>11</xdr:col>
      <xdr:colOff>177901</xdr:colOff>
      <xdr:row>12</xdr:row>
      <xdr:rowOff>64726</xdr:rowOff>
    </xdr:to>
    <xdr:grpSp>
      <xdr:nvGrpSpPr>
        <xdr:cNvPr id="65" name="Группа 64"/>
        <xdr:cNvGrpSpPr/>
      </xdr:nvGrpSpPr>
      <xdr:grpSpPr>
        <a:xfrm rot="12000000">
          <a:off x="9458326" y="3238501"/>
          <a:ext cx="216000" cy="360000"/>
          <a:chOff x="10974857" y="1285875"/>
          <a:chExt cx="216000" cy="428688"/>
        </a:xfrm>
      </xdr:grpSpPr>
      <xdr:sp macro="" textlink="">
        <xdr:nvSpPr>
          <xdr:cNvPr id="66" name="Равнобедренный треугольник 6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67" name="Равнобедренный треугольник 6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476250</xdr:colOff>
      <xdr:row>10</xdr:row>
      <xdr:rowOff>57150</xdr:rowOff>
    </xdr:from>
    <xdr:to>
      <xdr:col>10</xdr:col>
      <xdr:colOff>82650</xdr:colOff>
      <xdr:row>12</xdr:row>
      <xdr:rowOff>36150</xdr:rowOff>
    </xdr:to>
    <xdr:grpSp>
      <xdr:nvGrpSpPr>
        <xdr:cNvPr id="68" name="Группа 67"/>
        <xdr:cNvGrpSpPr/>
      </xdr:nvGrpSpPr>
      <xdr:grpSpPr>
        <a:xfrm rot="9600000">
          <a:off x="8753475" y="3209925"/>
          <a:ext cx="216000" cy="360000"/>
          <a:chOff x="10974857" y="1285875"/>
          <a:chExt cx="216000" cy="428688"/>
        </a:xfrm>
      </xdr:grpSpPr>
      <xdr:sp macro="" textlink="">
        <xdr:nvSpPr>
          <xdr:cNvPr id="69" name="Равнобедренный треугольник 6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70" name="Равнобедренный треугольник 6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371475</xdr:colOff>
      <xdr:row>4</xdr:row>
      <xdr:rowOff>9525</xdr:rowOff>
    </xdr:from>
    <xdr:ext cx="264560" cy="581025"/>
    <xdr:sp macro="" textlink="">
      <xdr:nvSpPr>
        <xdr:cNvPr id="71" name="TextBox 70"/>
        <xdr:cNvSpPr txBox="1"/>
      </xdr:nvSpPr>
      <xdr:spPr>
        <a:xfrm rot="17400000">
          <a:off x="9709667" y="1796533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13</xdr:col>
      <xdr:colOff>384693</xdr:colOff>
      <xdr:row>12</xdr:row>
      <xdr:rowOff>139184</xdr:rowOff>
    </xdr:from>
    <xdr:ext cx="581025" cy="264560"/>
    <xdr:sp macro="" textlink="">
      <xdr:nvSpPr>
        <xdr:cNvPr id="72" name="TextBox 71"/>
        <xdr:cNvSpPr txBox="1"/>
      </xdr:nvSpPr>
      <xdr:spPr>
        <a:xfrm rot="21600000">
          <a:off x="11100318" y="3672959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327542</xdr:colOff>
      <xdr:row>16</xdr:row>
      <xdr:rowOff>120132</xdr:rowOff>
    </xdr:from>
    <xdr:ext cx="581025" cy="264560"/>
    <xdr:sp macro="" textlink="">
      <xdr:nvSpPr>
        <xdr:cNvPr id="73" name="TextBox 72"/>
        <xdr:cNvSpPr txBox="1"/>
      </xdr:nvSpPr>
      <xdr:spPr>
        <a:xfrm rot="21600000">
          <a:off x="11043167" y="4415907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7</xdr:col>
      <xdr:colOff>127517</xdr:colOff>
      <xdr:row>19</xdr:row>
      <xdr:rowOff>5834</xdr:rowOff>
    </xdr:from>
    <xdr:ext cx="581025" cy="264560"/>
    <xdr:sp macro="" textlink="">
      <xdr:nvSpPr>
        <xdr:cNvPr id="74" name="TextBox 73"/>
        <xdr:cNvSpPr txBox="1"/>
      </xdr:nvSpPr>
      <xdr:spPr>
        <a:xfrm rot="18900000">
          <a:off x="7185542" y="4873109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  <xdr:oneCellAnchor>
    <xdr:from>
      <xdr:col>11</xdr:col>
      <xdr:colOff>238125</xdr:colOff>
      <xdr:row>22</xdr:row>
      <xdr:rowOff>133350</xdr:rowOff>
    </xdr:from>
    <xdr:ext cx="264560" cy="581025"/>
    <xdr:sp macro="" textlink="">
      <xdr:nvSpPr>
        <xdr:cNvPr id="75" name="TextBox 74"/>
        <xdr:cNvSpPr txBox="1"/>
      </xdr:nvSpPr>
      <xdr:spPr>
        <a:xfrm rot="15300000">
          <a:off x="9576317" y="5730358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114300</xdr:rowOff>
    </xdr:from>
    <xdr:to>
      <xdr:col>10</xdr:col>
      <xdr:colOff>323850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430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13</xdr:row>
      <xdr:rowOff>180975</xdr:rowOff>
    </xdr:from>
    <xdr:to>
      <xdr:col>10</xdr:col>
      <xdr:colOff>323850</xdr:colOff>
      <xdr:row>24</xdr:row>
      <xdr:rowOff>266700</xdr:rowOff>
    </xdr:to>
    <xdr:cxnSp macro="">
      <xdr:nvCxnSpPr>
        <xdr:cNvPr id="24" name="Прямая соединительная линия 23"/>
        <xdr:cNvCxnSpPr/>
      </xdr:nvCxnSpPr>
      <xdr:spPr>
        <a:xfrm>
          <a:off x="9210675" y="3905250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80962</xdr:colOff>
      <xdr:row>13</xdr:row>
      <xdr:rowOff>176214</xdr:rowOff>
    </xdr:from>
    <xdr:to>
      <xdr:col>10</xdr:col>
      <xdr:colOff>319087</xdr:colOff>
      <xdr:row>13</xdr:row>
      <xdr:rowOff>176214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115300" y="2809876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314327</xdr:colOff>
      <xdr:row>13</xdr:row>
      <xdr:rowOff>180975</xdr:rowOff>
    </xdr:from>
    <xdr:to>
      <xdr:col>14</xdr:col>
      <xdr:colOff>180975</xdr:colOff>
      <xdr:row>13</xdr:row>
      <xdr:rowOff>180978</xdr:rowOff>
    </xdr:to>
    <xdr:cxnSp macro="">
      <xdr:nvCxnSpPr>
        <xdr:cNvPr id="28" name="Прямая соединительная линия 27"/>
        <xdr:cNvCxnSpPr/>
      </xdr:nvCxnSpPr>
      <xdr:spPr>
        <a:xfrm flipH="1">
          <a:off x="9201152" y="3905250"/>
          <a:ext cx="2305048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15</xdr:row>
      <xdr:rowOff>76200</xdr:rowOff>
    </xdr:from>
    <xdr:to>
      <xdr:col>10</xdr:col>
      <xdr:colOff>425550</xdr:colOff>
      <xdr:row>17</xdr:row>
      <xdr:rowOff>55200</xdr:rowOff>
    </xdr:to>
    <xdr:grpSp>
      <xdr:nvGrpSpPr>
        <xdr:cNvPr id="29" name="Группа 28"/>
        <xdr:cNvGrpSpPr/>
      </xdr:nvGrpSpPr>
      <xdr:grpSpPr>
        <a:xfrm rot="10800000">
          <a:off x="9096375" y="41814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219075</xdr:colOff>
      <xdr:row>10</xdr:row>
      <xdr:rowOff>123825</xdr:rowOff>
    </xdr:from>
    <xdr:to>
      <xdr:col>10</xdr:col>
      <xdr:colOff>435075</xdr:colOff>
      <xdr:row>12</xdr:row>
      <xdr:rowOff>102825</xdr:rowOff>
    </xdr:to>
    <xdr:grpSp>
      <xdr:nvGrpSpPr>
        <xdr:cNvPr id="32" name="Группа 31"/>
        <xdr:cNvGrpSpPr/>
      </xdr:nvGrpSpPr>
      <xdr:grpSpPr>
        <a:xfrm rot="10800000">
          <a:off x="9105900" y="327660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28575</xdr:colOff>
      <xdr:row>12</xdr:row>
      <xdr:rowOff>123825</xdr:rowOff>
    </xdr:from>
    <xdr:ext cx="581025" cy="264560"/>
    <xdr:sp macro="" textlink="">
      <xdr:nvSpPr>
        <xdr:cNvPr id="35" name="TextBox 34"/>
        <xdr:cNvSpPr txBox="1"/>
      </xdr:nvSpPr>
      <xdr:spPr>
        <a:xfrm>
          <a:off x="6972300" y="365760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108467</xdr:rowOff>
    </xdr:from>
    <xdr:ext cx="264560" cy="581025"/>
    <xdr:sp macro="" textlink="">
      <xdr:nvSpPr>
        <xdr:cNvPr id="36" name="TextBox 35"/>
        <xdr:cNvSpPr txBox="1"/>
      </xdr:nvSpPr>
      <xdr:spPr>
        <a:xfrm rot="16200000">
          <a:off x="8820150" y="16954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66677</xdr:colOff>
      <xdr:row>22</xdr:row>
      <xdr:rowOff>133350</xdr:rowOff>
    </xdr:from>
    <xdr:ext cx="264560" cy="581025"/>
    <xdr:sp macro="" textlink="">
      <xdr:nvSpPr>
        <xdr:cNvPr id="37" name="TextBox 36"/>
        <xdr:cNvSpPr txBox="1"/>
      </xdr:nvSpPr>
      <xdr:spPr>
        <a:xfrm rot="16200000">
          <a:off x="8795269" y="5730358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13</xdr:col>
      <xdr:colOff>352425</xdr:colOff>
      <xdr:row>12</xdr:row>
      <xdr:rowOff>114300</xdr:rowOff>
    </xdr:from>
    <xdr:ext cx="581025" cy="264560"/>
    <xdr:sp macro="" textlink="">
      <xdr:nvSpPr>
        <xdr:cNvPr id="39" name="TextBox 38"/>
        <xdr:cNvSpPr txBox="1"/>
      </xdr:nvSpPr>
      <xdr:spPr>
        <a:xfrm>
          <a:off x="11068050" y="364807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13</xdr:row>
      <xdr:rowOff>180975</xdr:rowOff>
    </xdr:from>
    <xdr:to>
      <xdr:col>10</xdr:col>
      <xdr:colOff>323850</xdr:colOff>
      <xdr:row>24</xdr:row>
      <xdr:rowOff>266700</xdr:rowOff>
    </xdr:to>
    <xdr:cxnSp macro="">
      <xdr:nvCxnSpPr>
        <xdr:cNvPr id="24" name="Прямая соединительная линия 23"/>
        <xdr:cNvCxnSpPr/>
      </xdr:nvCxnSpPr>
      <xdr:spPr>
        <a:xfrm>
          <a:off x="9210675" y="3905250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80962</xdr:colOff>
      <xdr:row>13</xdr:row>
      <xdr:rowOff>176214</xdr:rowOff>
    </xdr:from>
    <xdr:to>
      <xdr:col>10</xdr:col>
      <xdr:colOff>319087</xdr:colOff>
      <xdr:row>13</xdr:row>
      <xdr:rowOff>176214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115300" y="2809876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314327</xdr:colOff>
      <xdr:row>13</xdr:row>
      <xdr:rowOff>180975</xdr:rowOff>
    </xdr:from>
    <xdr:to>
      <xdr:col>14</xdr:col>
      <xdr:colOff>180975</xdr:colOff>
      <xdr:row>13</xdr:row>
      <xdr:rowOff>180978</xdr:rowOff>
    </xdr:to>
    <xdr:cxnSp macro="">
      <xdr:nvCxnSpPr>
        <xdr:cNvPr id="26" name="Прямая соединительная линия 25"/>
        <xdr:cNvCxnSpPr/>
      </xdr:nvCxnSpPr>
      <xdr:spPr>
        <a:xfrm flipH="1">
          <a:off x="9201152" y="3905250"/>
          <a:ext cx="2305048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15</xdr:row>
      <xdr:rowOff>76200</xdr:rowOff>
    </xdr:from>
    <xdr:to>
      <xdr:col>10</xdr:col>
      <xdr:colOff>425550</xdr:colOff>
      <xdr:row>17</xdr:row>
      <xdr:rowOff>55200</xdr:rowOff>
    </xdr:to>
    <xdr:grpSp>
      <xdr:nvGrpSpPr>
        <xdr:cNvPr id="27" name="Группа 26"/>
        <xdr:cNvGrpSpPr/>
      </xdr:nvGrpSpPr>
      <xdr:grpSpPr>
        <a:xfrm rot="10800000">
          <a:off x="9096375" y="418147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28575</xdr:colOff>
      <xdr:row>12</xdr:row>
      <xdr:rowOff>123825</xdr:rowOff>
    </xdr:from>
    <xdr:ext cx="581025" cy="264560"/>
    <xdr:sp macro="" textlink="">
      <xdr:nvSpPr>
        <xdr:cNvPr id="33" name="TextBox 32"/>
        <xdr:cNvSpPr txBox="1"/>
      </xdr:nvSpPr>
      <xdr:spPr>
        <a:xfrm>
          <a:off x="6972300" y="365760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108467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820150" y="16954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66677</xdr:colOff>
      <xdr:row>22</xdr:row>
      <xdr:rowOff>133350</xdr:rowOff>
    </xdr:from>
    <xdr:ext cx="264560" cy="581025"/>
    <xdr:sp macro="" textlink="">
      <xdr:nvSpPr>
        <xdr:cNvPr id="35" name="TextBox 34"/>
        <xdr:cNvSpPr txBox="1"/>
      </xdr:nvSpPr>
      <xdr:spPr>
        <a:xfrm rot="16200000">
          <a:off x="8795269" y="5730358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13</xdr:col>
      <xdr:colOff>352425</xdr:colOff>
      <xdr:row>12</xdr:row>
      <xdr:rowOff>114300</xdr:rowOff>
    </xdr:from>
    <xdr:ext cx="581025" cy="264560"/>
    <xdr:sp macro="" textlink="">
      <xdr:nvSpPr>
        <xdr:cNvPr id="36" name="TextBox 35"/>
        <xdr:cNvSpPr txBox="1"/>
      </xdr:nvSpPr>
      <xdr:spPr>
        <a:xfrm>
          <a:off x="11068050" y="364807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114300</xdr:rowOff>
    </xdr:from>
    <xdr:to>
      <xdr:col>10</xdr:col>
      <xdr:colOff>323850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430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13</xdr:row>
      <xdr:rowOff>180975</xdr:rowOff>
    </xdr:from>
    <xdr:to>
      <xdr:col>10</xdr:col>
      <xdr:colOff>323850</xdr:colOff>
      <xdr:row>24</xdr:row>
      <xdr:rowOff>266700</xdr:rowOff>
    </xdr:to>
    <xdr:cxnSp macro="">
      <xdr:nvCxnSpPr>
        <xdr:cNvPr id="24" name="Прямая соединительная линия 23"/>
        <xdr:cNvCxnSpPr/>
      </xdr:nvCxnSpPr>
      <xdr:spPr>
        <a:xfrm>
          <a:off x="9210675" y="3905250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80962</xdr:colOff>
      <xdr:row>13</xdr:row>
      <xdr:rowOff>176214</xdr:rowOff>
    </xdr:from>
    <xdr:to>
      <xdr:col>10</xdr:col>
      <xdr:colOff>319087</xdr:colOff>
      <xdr:row>13</xdr:row>
      <xdr:rowOff>176214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115300" y="2809876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314327</xdr:colOff>
      <xdr:row>13</xdr:row>
      <xdr:rowOff>180975</xdr:rowOff>
    </xdr:from>
    <xdr:to>
      <xdr:col>14</xdr:col>
      <xdr:colOff>180975</xdr:colOff>
      <xdr:row>13</xdr:row>
      <xdr:rowOff>180978</xdr:rowOff>
    </xdr:to>
    <xdr:cxnSp macro="">
      <xdr:nvCxnSpPr>
        <xdr:cNvPr id="26" name="Прямая соединительная линия 25"/>
        <xdr:cNvCxnSpPr/>
      </xdr:nvCxnSpPr>
      <xdr:spPr>
        <a:xfrm flipH="1">
          <a:off x="9201152" y="3905250"/>
          <a:ext cx="2305048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15</xdr:row>
      <xdr:rowOff>76200</xdr:rowOff>
    </xdr:from>
    <xdr:to>
      <xdr:col>10</xdr:col>
      <xdr:colOff>425550</xdr:colOff>
      <xdr:row>17</xdr:row>
      <xdr:rowOff>55200</xdr:rowOff>
    </xdr:to>
    <xdr:grpSp>
      <xdr:nvGrpSpPr>
        <xdr:cNvPr id="27" name="Группа 26"/>
        <xdr:cNvGrpSpPr/>
      </xdr:nvGrpSpPr>
      <xdr:grpSpPr>
        <a:xfrm rot="10800000">
          <a:off x="9096375" y="418147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219075</xdr:colOff>
      <xdr:row>10</xdr:row>
      <xdr:rowOff>123825</xdr:rowOff>
    </xdr:from>
    <xdr:to>
      <xdr:col>10</xdr:col>
      <xdr:colOff>435075</xdr:colOff>
      <xdr:row>12</xdr:row>
      <xdr:rowOff>102825</xdr:rowOff>
    </xdr:to>
    <xdr:grpSp>
      <xdr:nvGrpSpPr>
        <xdr:cNvPr id="30" name="Группа 29"/>
        <xdr:cNvGrpSpPr/>
      </xdr:nvGrpSpPr>
      <xdr:grpSpPr>
        <a:xfrm rot="10800000">
          <a:off x="9105900" y="32766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28575</xdr:colOff>
      <xdr:row>12</xdr:row>
      <xdr:rowOff>123825</xdr:rowOff>
    </xdr:from>
    <xdr:ext cx="581025" cy="264560"/>
    <xdr:sp macro="" textlink="">
      <xdr:nvSpPr>
        <xdr:cNvPr id="33" name="TextBox 32"/>
        <xdr:cNvSpPr txBox="1"/>
      </xdr:nvSpPr>
      <xdr:spPr>
        <a:xfrm>
          <a:off x="6972300" y="365760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108467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820150" y="16954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10</xdr:col>
      <xdr:colOff>66677</xdr:colOff>
      <xdr:row>22</xdr:row>
      <xdr:rowOff>133350</xdr:rowOff>
    </xdr:from>
    <xdr:ext cx="264560" cy="581025"/>
    <xdr:sp macro="" textlink="">
      <xdr:nvSpPr>
        <xdr:cNvPr id="35" name="TextBox 34"/>
        <xdr:cNvSpPr txBox="1"/>
      </xdr:nvSpPr>
      <xdr:spPr>
        <a:xfrm rot="16200000">
          <a:off x="8795269" y="5730358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13</xdr:col>
      <xdr:colOff>352425</xdr:colOff>
      <xdr:row>12</xdr:row>
      <xdr:rowOff>114300</xdr:rowOff>
    </xdr:from>
    <xdr:ext cx="581025" cy="264560"/>
    <xdr:sp macro="" textlink="">
      <xdr:nvSpPr>
        <xdr:cNvPr id="36" name="TextBox 35"/>
        <xdr:cNvSpPr txBox="1"/>
      </xdr:nvSpPr>
      <xdr:spPr>
        <a:xfrm>
          <a:off x="11068050" y="364807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114300</xdr:rowOff>
    </xdr:from>
    <xdr:to>
      <xdr:col>10</xdr:col>
      <xdr:colOff>323850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430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13</xdr:row>
      <xdr:rowOff>180975</xdr:rowOff>
    </xdr:from>
    <xdr:to>
      <xdr:col>10</xdr:col>
      <xdr:colOff>323850</xdr:colOff>
      <xdr:row>24</xdr:row>
      <xdr:rowOff>266700</xdr:rowOff>
    </xdr:to>
    <xdr:cxnSp macro="">
      <xdr:nvCxnSpPr>
        <xdr:cNvPr id="24" name="Прямая соединительная линия 23"/>
        <xdr:cNvCxnSpPr/>
      </xdr:nvCxnSpPr>
      <xdr:spPr>
        <a:xfrm>
          <a:off x="9210675" y="3905250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80962</xdr:colOff>
      <xdr:row>13</xdr:row>
      <xdr:rowOff>176214</xdr:rowOff>
    </xdr:from>
    <xdr:to>
      <xdr:col>10</xdr:col>
      <xdr:colOff>319087</xdr:colOff>
      <xdr:row>13</xdr:row>
      <xdr:rowOff>176214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115300" y="2809876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314327</xdr:colOff>
      <xdr:row>13</xdr:row>
      <xdr:rowOff>180975</xdr:rowOff>
    </xdr:from>
    <xdr:to>
      <xdr:col>14</xdr:col>
      <xdr:colOff>180975</xdr:colOff>
      <xdr:row>13</xdr:row>
      <xdr:rowOff>180978</xdr:rowOff>
    </xdr:to>
    <xdr:cxnSp macro="">
      <xdr:nvCxnSpPr>
        <xdr:cNvPr id="26" name="Прямая соединительная линия 25"/>
        <xdr:cNvCxnSpPr/>
      </xdr:nvCxnSpPr>
      <xdr:spPr>
        <a:xfrm flipH="1">
          <a:off x="9201152" y="3905250"/>
          <a:ext cx="2305048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15</xdr:row>
      <xdr:rowOff>76200</xdr:rowOff>
    </xdr:from>
    <xdr:to>
      <xdr:col>10</xdr:col>
      <xdr:colOff>425550</xdr:colOff>
      <xdr:row>17</xdr:row>
      <xdr:rowOff>55200</xdr:rowOff>
    </xdr:to>
    <xdr:grpSp>
      <xdr:nvGrpSpPr>
        <xdr:cNvPr id="27" name="Группа 26"/>
        <xdr:cNvGrpSpPr/>
      </xdr:nvGrpSpPr>
      <xdr:grpSpPr>
        <a:xfrm rot="10800000">
          <a:off x="9096375" y="418147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219075</xdr:colOff>
      <xdr:row>10</xdr:row>
      <xdr:rowOff>123825</xdr:rowOff>
    </xdr:from>
    <xdr:to>
      <xdr:col>10</xdr:col>
      <xdr:colOff>435075</xdr:colOff>
      <xdr:row>12</xdr:row>
      <xdr:rowOff>102825</xdr:rowOff>
    </xdr:to>
    <xdr:grpSp>
      <xdr:nvGrpSpPr>
        <xdr:cNvPr id="30" name="Группа 29"/>
        <xdr:cNvGrpSpPr/>
      </xdr:nvGrpSpPr>
      <xdr:grpSpPr>
        <a:xfrm rot="10800000">
          <a:off x="9105900" y="32766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28575</xdr:colOff>
      <xdr:row>12</xdr:row>
      <xdr:rowOff>123825</xdr:rowOff>
    </xdr:from>
    <xdr:ext cx="581025" cy="264560"/>
    <xdr:sp macro="" textlink="">
      <xdr:nvSpPr>
        <xdr:cNvPr id="33" name="TextBox 32"/>
        <xdr:cNvSpPr txBox="1"/>
      </xdr:nvSpPr>
      <xdr:spPr>
        <a:xfrm>
          <a:off x="6972300" y="365760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108467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820150" y="16954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66677</xdr:colOff>
      <xdr:row>22</xdr:row>
      <xdr:rowOff>133350</xdr:rowOff>
    </xdr:from>
    <xdr:ext cx="264560" cy="581025"/>
    <xdr:sp macro="" textlink="">
      <xdr:nvSpPr>
        <xdr:cNvPr id="35" name="TextBox 34"/>
        <xdr:cNvSpPr txBox="1"/>
      </xdr:nvSpPr>
      <xdr:spPr>
        <a:xfrm rot="16200000">
          <a:off x="8795269" y="5730358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13</xdr:col>
      <xdr:colOff>352425</xdr:colOff>
      <xdr:row>12</xdr:row>
      <xdr:rowOff>114300</xdr:rowOff>
    </xdr:from>
    <xdr:ext cx="581025" cy="264560"/>
    <xdr:sp macro="" textlink="">
      <xdr:nvSpPr>
        <xdr:cNvPr id="36" name="TextBox 35"/>
        <xdr:cNvSpPr txBox="1"/>
      </xdr:nvSpPr>
      <xdr:spPr>
        <a:xfrm>
          <a:off x="11068050" y="364807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4</xdr:row>
      <xdr:rowOff>95250</xdr:rowOff>
    </xdr:from>
    <xdr:to>
      <xdr:col>10</xdr:col>
      <xdr:colOff>333375</xdr:colOff>
      <xdr:row>13</xdr:row>
      <xdr:rowOff>180975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172402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495300</xdr:colOff>
      <xdr:row>4</xdr:row>
      <xdr:rowOff>104775</xdr:rowOff>
    </xdr:from>
    <xdr:to>
      <xdr:col>9</xdr:col>
      <xdr:colOff>495300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-600000">
          <a:off x="8772525" y="1733550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80962</xdr:colOff>
      <xdr:row>13</xdr:row>
      <xdr:rowOff>176214</xdr:rowOff>
    </xdr:from>
    <xdr:to>
      <xdr:col>10</xdr:col>
      <xdr:colOff>319087</xdr:colOff>
      <xdr:row>13</xdr:row>
      <xdr:rowOff>176214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115300" y="2809876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314327</xdr:colOff>
      <xdr:row>13</xdr:row>
      <xdr:rowOff>180975</xdr:rowOff>
    </xdr:from>
    <xdr:to>
      <xdr:col>14</xdr:col>
      <xdr:colOff>180975</xdr:colOff>
      <xdr:row>13</xdr:row>
      <xdr:rowOff>180978</xdr:rowOff>
    </xdr:to>
    <xdr:cxnSp macro="">
      <xdr:nvCxnSpPr>
        <xdr:cNvPr id="26" name="Прямая соединительная линия 25"/>
        <xdr:cNvCxnSpPr/>
      </xdr:nvCxnSpPr>
      <xdr:spPr>
        <a:xfrm flipH="1">
          <a:off x="9201152" y="3905250"/>
          <a:ext cx="2305048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504824</xdr:colOff>
      <xdr:row>10</xdr:row>
      <xdr:rowOff>152400</xdr:rowOff>
    </xdr:from>
    <xdr:to>
      <xdr:col>10</xdr:col>
      <xdr:colOff>111224</xdr:colOff>
      <xdr:row>12</xdr:row>
      <xdr:rowOff>131400</xdr:rowOff>
    </xdr:to>
    <xdr:grpSp>
      <xdr:nvGrpSpPr>
        <xdr:cNvPr id="27" name="Группа 26"/>
        <xdr:cNvGrpSpPr/>
      </xdr:nvGrpSpPr>
      <xdr:grpSpPr>
        <a:xfrm rot="10200000">
          <a:off x="8782049" y="330517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219075</xdr:colOff>
      <xdr:row>10</xdr:row>
      <xdr:rowOff>123825</xdr:rowOff>
    </xdr:from>
    <xdr:to>
      <xdr:col>10</xdr:col>
      <xdr:colOff>435075</xdr:colOff>
      <xdr:row>12</xdr:row>
      <xdr:rowOff>102825</xdr:rowOff>
    </xdr:to>
    <xdr:grpSp>
      <xdr:nvGrpSpPr>
        <xdr:cNvPr id="30" name="Группа 29"/>
        <xdr:cNvGrpSpPr/>
      </xdr:nvGrpSpPr>
      <xdr:grpSpPr>
        <a:xfrm rot="10800000">
          <a:off x="9105900" y="32766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28575</xdr:colOff>
      <xdr:row>12</xdr:row>
      <xdr:rowOff>123825</xdr:rowOff>
    </xdr:from>
    <xdr:ext cx="581025" cy="264560"/>
    <xdr:sp macro="" textlink="">
      <xdr:nvSpPr>
        <xdr:cNvPr id="33" name="TextBox 32"/>
        <xdr:cNvSpPr txBox="1"/>
      </xdr:nvSpPr>
      <xdr:spPr>
        <a:xfrm>
          <a:off x="6972300" y="365760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108467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820150" y="16954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9</xdr:col>
      <xdr:colOff>76202</xdr:colOff>
      <xdr:row>3</xdr:row>
      <xdr:rowOff>133350</xdr:rowOff>
    </xdr:from>
    <xdr:ext cx="264560" cy="581025"/>
    <xdr:sp macro="" textlink="">
      <xdr:nvSpPr>
        <xdr:cNvPr id="35" name="TextBox 34"/>
        <xdr:cNvSpPr txBox="1"/>
      </xdr:nvSpPr>
      <xdr:spPr>
        <a:xfrm rot="15600000">
          <a:off x="8195194" y="1720333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13</xdr:col>
      <xdr:colOff>352425</xdr:colOff>
      <xdr:row>12</xdr:row>
      <xdr:rowOff>114300</xdr:rowOff>
    </xdr:from>
    <xdr:ext cx="581025" cy="264560"/>
    <xdr:sp macro="" textlink="">
      <xdr:nvSpPr>
        <xdr:cNvPr id="36" name="TextBox 35"/>
        <xdr:cNvSpPr txBox="1"/>
      </xdr:nvSpPr>
      <xdr:spPr>
        <a:xfrm>
          <a:off x="11068050" y="364807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13</xdr:row>
      <xdr:rowOff>180975</xdr:rowOff>
    </xdr:from>
    <xdr:to>
      <xdr:col>10</xdr:col>
      <xdr:colOff>323850</xdr:colOff>
      <xdr:row>24</xdr:row>
      <xdr:rowOff>266700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3905250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80962</xdr:colOff>
      <xdr:row>13</xdr:row>
      <xdr:rowOff>176214</xdr:rowOff>
    </xdr:from>
    <xdr:to>
      <xdr:col>10</xdr:col>
      <xdr:colOff>319087</xdr:colOff>
      <xdr:row>13</xdr:row>
      <xdr:rowOff>176214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15300" y="2809876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314327</xdr:colOff>
      <xdr:row>13</xdr:row>
      <xdr:rowOff>180975</xdr:rowOff>
    </xdr:from>
    <xdr:to>
      <xdr:col>14</xdr:col>
      <xdr:colOff>180975</xdr:colOff>
      <xdr:row>13</xdr:row>
      <xdr:rowOff>180978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01152" y="3905250"/>
          <a:ext cx="2305048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15</xdr:row>
      <xdr:rowOff>76200</xdr:rowOff>
    </xdr:from>
    <xdr:to>
      <xdr:col>10</xdr:col>
      <xdr:colOff>425550</xdr:colOff>
      <xdr:row>17</xdr:row>
      <xdr:rowOff>55200</xdr:rowOff>
    </xdr:to>
    <xdr:grpSp>
      <xdr:nvGrpSpPr>
        <xdr:cNvPr id="26" name="Группа 25"/>
        <xdr:cNvGrpSpPr/>
      </xdr:nvGrpSpPr>
      <xdr:grpSpPr>
        <a:xfrm rot="10800000">
          <a:off x="9096375" y="41814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28575</xdr:colOff>
      <xdr:row>12</xdr:row>
      <xdr:rowOff>123825</xdr:rowOff>
    </xdr:from>
    <xdr:ext cx="581025" cy="264560"/>
    <xdr:sp macro="" textlink="">
      <xdr:nvSpPr>
        <xdr:cNvPr id="29" name="TextBox 28"/>
        <xdr:cNvSpPr txBox="1"/>
      </xdr:nvSpPr>
      <xdr:spPr>
        <a:xfrm>
          <a:off x="6972300" y="365760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108467</xdr:rowOff>
    </xdr:from>
    <xdr:ext cx="264560" cy="581025"/>
    <xdr:sp macro="" textlink="">
      <xdr:nvSpPr>
        <xdr:cNvPr id="30" name="TextBox 29"/>
        <xdr:cNvSpPr txBox="1"/>
      </xdr:nvSpPr>
      <xdr:spPr>
        <a:xfrm rot="16200000">
          <a:off x="8820150" y="16954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66677</xdr:colOff>
      <xdr:row>22</xdr:row>
      <xdr:rowOff>133350</xdr:rowOff>
    </xdr:from>
    <xdr:ext cx="264560" cy="581025"/>
    <xdr:sp macro="" textlink="">
      <xdr:nvSpPr>
        <xdr:cNvPr id="31" name="TextBox 30"/>
        <xdr:cNvSpPr txBox="1"/>
      </xdr:nvSpPr>
      <xdr:spPr>
        <a:xfrm rot="16200000">
          <a:off x="8795269" y="5730358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13</xdr:col>
      <xdr:colOff>352425</xdr:colOff>
      <xdr:row>12</xdr:row>
      <xdr:rowOff>114300</xdr:rowOff>
    </xdr:from>
    <xdr:ext cx="581025" cy="264560"/>
    <xdr:sp macro="" textlink="">
      <xdr:nvSpPr>
        <xdr:cNvPr id="32" name="TextBox 31"/>
        <xdr:cNvSpPr txBox="1"/>
      </xdr:nvSpPr>
      <xdr:spPr>
        <a:xfrm>
          <a:off x="11068050" y="364807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13</xdr:row>
      <xdr:rowOff>180975</xdr:rowOff>
    </xdr:from>
    <xdr:to>
      <xdr:col>10</xdr:col>
      <xdr:colOff>323850</xdr:colOff>
      <xdr:row>24</xdr:row>
      <xdr:rowOff>266700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3905250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80962</xdr:colOff>
      <xdr:row>13</xdr:row>
      <xdr:rowOff>176214</xdr:rowOff>
    </xdr:from>
    <xdr:to>
      <xdr:col>10</xdr:col>
      <xdr:colOff>319087</xdr:colOff>
      <xdr:row>13</xdr:row>
      <xdr:rowOff>176214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15300" y="2809876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314327</xdr:colOff>
      <xdr:row>13</xdr:row>
      <xdr:rowOff>180975</xdr:rowOff>
    </xdr:from>
    <xdr:to>
      <xdr:col>14</xdr:col>
      <xdr:colOff>180975</xdr:colOff>
      <xdr:row>13</xdr:row>
      <xdr:rowOff>180978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01152" y="3905250"/>
          <a:ext cx="2305048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15</xdr:row>
      <xdr:rowOff>76200</xdr:rowOff>
    </xdr:from>
    <xdr:to>
      <xdr:col>10</xdr:col>
      <xdr:colOff>425550</xdr:colOff>
      <xdr:row>17</xdr:row>
      <xdr:rowOff>55200</xdr:rowOff>
    </xdr:to>
    <xdr:grpSp>
      <xdr:nvGrpSpPr>
        <xdr:cNvPr id="26" name="Группа 25"/>
        <xdr:cNvGrpSpPr/>
      </xdr:nvGrpSpPr>
      <xdr:grpSpPr>
        <a:xfrm rot="10800000">
          <a:off x="9096375" y="41814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28575</xdr:colOff>
      <xdr:row>12</xdr:row>
      <xdr:rowOff>123825</xdr:rowOff>
    </xdr:from>
    <xdr:ext cx="581025" cy="264560"/>
    <xdr:sp macro="" textlink="">
      <xdr:nvSpPr>
        <xdr:cNvPr id="29" name="TextBox 28"/>
        <xdr:cNvSpPr txBox="1"/>
      </xdr:nvSpPr>
      <xdr:spPr>
        <a:xfrm>
          <a:off x="6972300" y="365760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108467</xdr:rowOff>
    </xdr:from>
    <xdr:ext cx="264560" cy="581025"/>
    <xdr:sp macro="" textlink="">
      <xdr:nvSpPr>
        <xdr:cNvPr id="30" name="TextBox 29"/>
        <xdr:cNvSpPr txBox="1"/>
      </xdr:nvSpPr>
      <xdr:spPr>
        <a:xfrm rot="16200000">
          <a:off x="8820150" y="16954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66677</xdr:colOff>
      <xdr:row>22</xdr:row>
      <xdr:rowOff>133350</xdr:rowOff>
    </xdr:from>
    <xdr:ext cx="264560" cy="581025"/>
    <xdr:sp macro="" textlink="">
      <xdr:nvSpPr>
        <xdr:cNvPr id="31" name="TextBox 30"/>
        <xdr:cNvSpPr txBox="1"/>
      </xdr:nvSpPr>
      <xdr:spPr>
        <a:xfrm rot="16200000">
          <a:off x="8795269" y="5730358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13</xdr:col>
      <xdr:colOff>352425</xdr:colOff>
      <xdr:row>12</xdr:row>
      <xdr:rowOff>114300</xdr:rowOff>
    </xdr:from>
    <xdr:ext cx="581025" cy="264560"/>
    <xdr:sp macro="" textlink="">
      <xdr:nvSpPr>
        <xdr:cNvPr id="32" name="TextBox 31"/>
        <xdr:cNvSpPr txBox="1"/>
      </xdr:nvSpPr>
      <xdr:spPr>
        <a:xfrm>
          <a:off x="11068050" y="364807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85" workbookViewId="0">
      <selection activeCell="F107" sqref="F107:H207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7" customFormat="1">
      <c r="B1" s="26"/>
      <c r="C1" s="26"/>
      <c r="D1" s="26"/>
      <c r="E1" s="26"/>
      <c r="F1" s="26"/>
      <c r="G1" s="26"/>
      <c r="H1" s="26"/>
      <c r="I1" s="26"/>
      <c r="K1" s="28"/>
      <c r="L1" s="29" t="s">
        <v>26</v>
      </c>
    </row>
    <row r="2" spans="2:26">
      <c r="B2" s="30"/>
      <c r="C2" s="30"/>
      <c r="D2" s="30"/>
      <c r="E2" s="30"/>
      <c r="F2" s="30"/>
      <c r="G2" s="30"/>
      <c r="H2" s="30"/>
      <c r="I2" s="30"/>
      <c r="K2" s="31"/>
      <c r="L2" s="32" t="s">
        <v>416</v>
      </c>
    </row>
    <row r="3" spans="2:26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2:26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6" ht="15.75" thickBot="1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6" ht="51.75" customHeight="1" thickBot="1">
      <c r="B6" s="33" t="s">
        <v>28</v>
      </c>
      <c r="C6" s="34"/>
      <c r="D6" s="34"/>
      <c r="E6" s="34"/>
      <c r="F6" s="34"/>
      <c r="G6" s="34"/>
      <c r="H6" s="35"/>
      <c r="J6" s="36" t="s">
        <v>29</v>
      </c>
      <c r="K6" s="37" t="s">
        <v>0</v>
      </c>
      <c r="L6" s="38" t="s">
        <v>30</v>
      </c>
      <c r="M6" s="37" t="s">
        <v>26</v>
      </c>
      <c r="N6" s="39" t="s">
        <v>31</v>
      </c>
      <c r="O6" s="40"/>
      <c r="P6" s="37" t="s">
        <v>32</v>
      </c>
      <c r="Q6" s="37" t="s">
        <v>33</v>
      </c>
      <c r="R6" s="37" t="s">
        <v>34</v>
      </c>
      <c r="S6" s="41"/>
      <c r="T6" s="42"/>
      <c r="U6" s="42"/>
      <c r="V6" s="42"/>
      <c r="W6" s="42"/>
      <c r="X6" s="42"/>
      <c r="Y6" s="29"/>
      <c r="Z6" s="29"/>
    </row>
    <row r="7" spans="2:26">
      <c r="B7" s="43"/>
      <c r="C7" s="44" t="s">
        <v>35</v>
      </c>
      <c r="D7" s="44" t="s">
        <v>36</v>
      </c>
      <c r="E7" s="44" t="s">
        <v>37</v>
      </c>
      <c r="F7" s="45" t="s">
        <v>0</v>
      </c>
      <c r="G7" s="46" t="s">
        <v>38</v>
      </c>
      <c r="H7" s="47" t="s">
        <v>39</v>
      </c>
      <c r="J7" s="48"/>
      <c r="K7" s="49"/>
      <c r="L7" s="50"/>
      <c r="M7" s="49"/>
      <c r="N7" s="51" t="s">
        <v>35</v>
      </c>
      <c r="O7" s="52" t="s">
        <v>36</v>
      </c>
      <c r="P7" s="49"/>
      <c r="Q7" s="49"/>
      <c r="R7" s="49"/>
      <c r="S7" s="53"/>
      <c r="T7" s="42"/>
      <c r="U7" s="42"/>
      <c r="V7" s="42"/>
      <c r="W7" s="42"/>
      <c r="X7" s="42"/>
      <c r="Y7" s="29"/>
      <c r="Z7" s="29"/>
    </row>
    <row r="8" spans="2:26">
      <c r="B8" s="54">
        <v>1</v>
      </c>
      <c r="C8" s="55"/>
      <c r="D8" s="55"/>
      <c r="E8" s="55"/>
      <c r="F8" t="s">
        <v>417</v>
      </c>
      <c r="G8" t="s">
        <v>418</v>
      </c>
      <c r="H8" t="s">
        <v>341</v>
      </c>
      <c r="J8" s="56">
        <v>1</v>
      </c>
      <c r="K8" s="56" t="str">
        <f t="shared" ref="K8:L47" si="0">F8</f>
        <v>В37-1</v>
      </c>
      <c r="L8" s="56" t="str">
        <f>G8</f>
        <v>175,34</v>
      </c>
      <c r="M8" s="56" t="str">
        <f>$L$2</f>
        <v>89-9(37)</v>
      </c>
      <c r="N8" s="57">
        <f t="shared" ref="N8:O47" si="1">C8</f>
        <v>0</v>
      </c>
      <c r="O8" s="57">
        <f t="shared" si="1"/>
        <v>0</v>
      </c>
      <c r="P8" s="57" t="str">
        <f>L8</f>
        <v>175,34</v>
      </c>
      <c r="Q8" s="58">
        <f>P8-R8</f>
        <v>1.8700000000000045</v>
      </c>
      <c r="R8" s="58" t="str">
        <f>H8</f>
        <v>173,47</v>
      </c>
      <c r="S8" s="59"/>
      <c r="T8" s="60"/>
      <c r="U8" s="60"/>
      <c r="V8" s="60"/>
      <c r="W8" s="60"/>
      <c r="X8" s="61"/>
    </row>
    <row r="9" spans="2:26">
      <c r="B9" s="54">
        <v>2</v>
      </c>
      <c r="C9" s="55"/>
      <c r="D9" s="55"/>
      <c r="E9" s="55"/>
      <c r="F9" t="s">
        <v>419</v>
      </c>
      <c r="G9" t="s">
        <v>420</v>
      </c>
      <c r="H9" t="s">
        <v>421</v>
      </c>
      <c r="J9" s="56">
        <v>2</v>
      </c>
      <c r="K9" s="56" t="str">
        <f t="shared" si="0"/>
        <v>В37-2</v>
      </c>
      <c r="L9" s="56" t="str">
        <f t="shared" si="0"/>
        <v>175,28</v>
      </c>
      <c r="M9" s="56" t="str">
        <f t="shared" ref="M9:M72" si="2">$L$2</f>
        <v>89-9(37)</v>
      </c>
      <c r="N9" s="57">
        <f t="shared" si="1"/>
        <v>0</v>
      </c>
      <c r="O9" s="57">
        <f t="shared" si="1"/>
        <v>0</v>
      </c>
      <c r="P9" s="57" t="str">
        <f t="shared" ref="P9:P72" si="3">L9</f>
        <v>175,28</v>
      </c>
      <c r="Q9" s="58">
        <f t="shared" ref="Q9:Q72" si="4">P9-R9</f>
        <v>1.8499999999999943</v>
      </c>
      <c r="R9" s="58" t="str">
        <f t="shared" ref="R9:R72" si="5">H9</f>
        <v>173,43</v>
      </c>
      <c r="S9" s="59"/>
      <c r="T9" s="60"/>
      <c r="U9" s="60"/>
      <c r="V9" s="60"/>
      <c r="W9" s="60"/>
      <c r="X9" s="61"/>
    </row>
    <row r="10" spans="2:26">
      <c r="B10" s="54">
        <v>3</v>
      </c>
      <c r="C10" s="55"/>
      <c r="D10" s="55"/>
      <c r="E10" s="55"/>
      <c r="F10" t="s">
        <v>422</v>
      </c>
      <c r="G10" t="s">
        <v>423</v>
      </c>
      <c r="H10" t="s">
        <v>424</v>
      </c>
      <c r="J10" s="62">
        <v>3</v>
      </c>
      <c r="K10" s="62" t="str">
        <f t="shared" si="0"/>
        <v>В37-3</v>
      </c>
      <c r="L10" s="56" t="str">
        <f t="shared" si="0"/>
        <v>175,23</v>
      </c>
      <c r="M10" s="56" t="str">
        <f t="shared" si="2"/>
        <v>89-9(37)</v>
      </c>
      <c r="N10" s="63">
        <f t="shared" si="1"/>
        <v>0</v>
      </c>
      <c r="O10" s="63">
        <f t="shared" si="1"/>
        <v>0</v>
      </c>
      <c r="P10" s="57" t="str">
        <f t="shared" si="3"/>
        <v>175,23</v>
      </c>
      <c r="Q10" s="58">
        <f t="shared" si="4"/>
        <v>1.9399999999999977</v>
      </c>
      <c r="R10" s="58" t="str">
        <f t="shared" si="5"/>
        <v>173,29</v>
      </c>
      <c r="S10" s="59"/>
      <c r="T10" s="60"/>
      <c r="U10" s="60"/>
      <c r="V10" s="60"/>
      <c r="W10" s="60"/>
      <c r="X10" s="61"/>
    </row>
    <row r="11" spans="2:26">
      <c r="B11" s="54">
        <v>4</v>
      </c>
      <c r="C11" s="55"/>
      <c r="D11" s="55"/>
      <c r="E11" s="55"/>
      <c r="F11" t="s">
        <v>425</v>
      </c>
      <c r="G11" t="s">
        <v>426</v>
      </c>
      <c r="H11" t="s">
        <v>427</v>
      </c>
      <c r="J11" s="62">
        <v>4</v>
      </c>
      <c r="K11" s="62" t="str">
        <f t="shared" si="0"/>
        <v>В37-4</v>
      </c>
      <c r="L11" s="56" t="str">
        <f t="shared" si="0"/>
        <v>174,57</v>
      </c>
      <c r="M11" s="56" t="str">
        <f t="shared" si="2"/>
        <v>89-9(37)</v>
      </c>
      <c r="N11" s="63">
        <f t="shared" si="1"/>
        <v>0</v>
      </c>
      <c r="O11" s="63">
        <f t="shared" si="1"/>
        <v>0</v>
      </c>
      <c r="P11" s="57" t="str">
        <f t="shared" si="3"/>
        <v>174,57</v>
      </c>
      <c r="Q11" s="58">
        <f t="shared" si="4"/>
        <v>1.9899999999999807</v>
      </c>
      <c r="R11" s="58" t="str">
        <f t="shared" si="5"/>
        <v>172,58</v>
      </c>
      <c r="S11" s="59"/>
      <c r="T11" s="60"/>
      <c r="U11" s="60"/>
      <c r="V11" s="60"/>
      <c r="W11" s="60"/>
      <c r="X11" s="61"/>
    </row>
    <row r="12" spans="2:26">
      <c r="B12" s="54">
        <v>5</v>
      </c>
      <c r="C12" s="55"/>
      <c r="D12" s="55"/>
      <c r="E12" s="55"/>
      <c r="F12" t="s">
        <v>428</v>
      </c>
      <c r="G12" t="s">
        <v>429</v>
      </c>
      <c r="H12" t="s">
        <v>430</v>
      </c>
      <c r="J12" s="62">
        <v>5</v>
      </c>
      <c r="K12" s="62" t="str">
        <f t="shared" si="0"/>
        <v>В37-5</v>
      </c>
      <c r="L12" s="56" t="str">
        <f t="shared" si="0"/>
        <v>174,81</v>
      </c>
      <c r="M12" s="56" t="str">
        <f t="shared" si="2"/>
        <v>89-9(37)</v>
      </c>
      <c r="N12" s="63">
        <f t="shared" si="1"/>
        <v>0</v>
      </c>
      <c r="O12" s="63">
        <f t="shared" si="1"/>
        <v>0</v>
      </c>
      <c r="P12" s="57" t="str">
        <f t="shared" si="3"/>
        <v>174,81</v>
      </c>
      <c r="Q12" s="58">
        <f t="shared" si="4"/>
        <v>1.6100000000000136</v>
      </c>
      <c r="R12" s="58" t="str">
        <f t="shared" si="5"/>
        <v>173,20</v>
      </c>
      <c r="S12" s="59"/>
      <c r="T12" s="60"/>
      <c r="U12" s="60"/>
      <c r="V12" s="60"/>
      <c r="W12" s="60"/>
      <c r="X12" s="61"/>
    </row>
    <row r="13" spans="2:26">
      <c r="B13" s="54">
        <v>6</v>
      </c>
      <c r="C13" s="55"/>
      <c r="D13" s="55"/>
      <c r="E13" s="55"/>
      <c r="F13" t="s">
        <v>431</v>
      </c>
      <c r="G13" t="s">
        <v>432</v>
      </c>
      <c r="H13" t="s">
        <v>335</v>
      </c>
      <c r="J13" s="62">
        <v>6</v>
      </c>
      <c r="K13" s="62" t="str">
        <f t="shared" si="0"/>
        <v>В37-6</v>
      </c>
      <c r="L13" s="56" t="str">
        <f t="shared" si="0"/>
        <v>175,37</v>
      </c>
      <c r="M13" s="56" t="str">
        <f t="shared" si="2"/>
        <v>89-9(37)</v>
      </c>
      <c r="N13" s="63">
        <f t="shared" si="1"/>
        <v>0</v>
      </c>
      <c r="O13" s="63">
        <f t="shared" si="1"/>
        <v>0</v>
      </c>
      <c r="P13" s="57" t="str">
        <f t="shared" si="3"/>
        <v>175,37</v>
      </c>
      <c r="Q13" s="58">
        <f t="shared" si="4"/>
        <v>1.9800000000000182</v>
      </c>
      <c r="R13" s="58" t="str">
        <f t="shared" si="5"/>
        <v>173,39</v>
      </c>
      <c r="S13" s="59"/>
      <c r="T13" s="60"/>
      <c r="U13" s="60"/>
      <c r="V13" s="60"/>
      <c r="W13" s="60"/>
      <c r="X13" s="61"/>
    </row>
    <row r="14" spans="2:26">
      <c r="B14" s="54">
        <v>7</v>
      </c>
      <c r="C14" s="55"/>
      <c r="D14" s="55"/>
      <c r="E14" s="55"/>
      <c r="F14" t="s">
        <v>433</v>
      </c>
      <c r="G14" t="s">
        <v>434</v>
      </c>
      <c r="H14" t="s">
        <v>435</v>
      </c>
      <c r="J14" s="62">
        <v>7</v>
      </c>
      <c r="K14" s="62" t="str">
        <f t="shared" si="0"/>
        <v>В37-7</v>
      </c>
      <c r="L14" s="56" t="str">
        <f t="shared" si="0"/>
        <v>174,60</v>
      </c>
      <c r="M14" s="56" t="str">
        <f t="shared" si="2"/>
        <v>89-9(37)</v>
      </c>
      <c r="N14" s="63">
        <f t="shared" si="1"/>
        <v>0</v>
      </c>
      <c r="O14" s="63">
        <f t="shared" si="1"/>
        <v>0</v>
      </c>
      <c r="P14" s="57" t="str">
        <f t="shared" si="3"/>
        <v>174,60</v>
      </c>
      <c r="Q14" s="58">
        <f t="shared" si="4"/>
        <v>2.2199999999999989</v>
      </c>
      <c r="R14" s="58" t="str">
        <f t="shared" si="5"/>
        <v>172,38</v>
      </c>
      <c r="S14" s="59"/>
      <c r="T14" s="60"/>
      <c r="U14" s="60"/>
      <c r="V14" s="60"/>
      <c r="W14" s="60"/>
      <c r="X14" s="61"/>
    </row>
    <row r="15" spans="2:26">
      <c r="B15" s="54">
        <v>8</v>
      </c>
      <c r="C15" s="55"/>
      <c r="D15" s="55"/>
      <c r="E15" s="55"/>
      <c r="F15" t="s">
        <v>436</v>
      </c>
      <c r="G15" t="s">
        <v>437</v>
      </c>
      <c r="H15" t="s">
        <v>438</v>
      </c>
      <c r="J15" s="56">
        <v>8</v>
      </c>
      <c r="K15" s="56" t="str">
        <f t="shared" si="0"/>
        <v>В37-8</v>
      </c>
      <c r="L15" s="56" t="str">
        <f t="shared" si="0"/>
        <v>174,35</v>
      </c>
      <c r="M15" s="56" t="str">
        <f t="shared" si="2"/>
        <v>89-9(37)</v>
      </c>
      <c r="N15" s="57">
        <f t="shared" si="1"/>
        <v>0</v>
      </c>
      <c r="O15" s="57">
        <f t="shared" si="1"/>
        <v>0</v>
      </c>
      <c r="P15" s="57" t="str">
        <f t="shared" si="3"/>
        <v>174,35</v>
      </c>
      <c r="Q15" s="58">
        <f t="shared" si="4"/>
        <v>2.0300000000000011</v>
      </c>
      <c r="R15" s="58" t="str">
        <f t="shared" si="5"/>
        <v>172,32</v>
      </c>
      <c r="S15" s="59"/>
      <c r="T15" s="60"/>
      <c r="U15" s="60"/>
      <c r="V15" s="60"/>
      <c r="W15" s="60"/>
      <c r="X15" s="61"/>
    </row>
    <row r="16" spans="2:26">
      <c r="B16" s="54">
        <v>9</v>
      </c>
      <c r="C16" s="55"/>
      <c r="D16" s="55"/>
      <c r="E16" s="55"/>
      <c r="F16" t="s">
        <v>439</v>
      </c>
      <c r="G16" t="s">
        <v>440</v>
      </c>
      <c r="H16" t="s">
        <v>441</v>
      </c>
      <c r="J16" s="62">
        <v>9</v>
      </c>
      <c r="K16" s="62" t="str">
        <f t="shared" si="0"/>
        <v>В37-9</v>
      </c>
      <c r="L16" s="56" t="str">
        <f t="shared" si="0"/>
        <v>174,43</v>
      </c>
      <c r="M16" s="56" t="str">
        <f t="shared" si="2"/>
        <v>89-9(37)</v>
      </c>
      <c r="N16" s="63">
        <f t="shared" si="1"/>
        <v>0</v>
      </c>
      <c r="O16" s="63">
        <f t="shared" si="1"/>
        <v>0</v>
      </c>
      <c r="P16" s="57" t="str">
        <f t="shared" si="3"/>
        <v>174,43</v>
      </c>
      <c r="Q16" s="58">
        <f t="shared" si="4"/>
        <v>2.0300000000000011</v>
      </c>
      <c r="R16" s="58" t="str">
        <f t="shared" si="5"/>
        <v>172,40</v>
      </c>
      <c r="S16" s="59"/>
      <c r="T16" s="60"/>
      <c r="U16" s="60"/>
      <c r="V16" s="60"/>
      <c r="W16" s="60"/>
      <c r="X16" s="61"/>
    </row>
    <row r="17" spans="2:26">
      <c r="B17" s="54">
        <v>10</v>
      </c>
      <c r="C17" s="55"/>
      <c r="D17" s="55"/>
      <c r="E17" s="55"/>
      <c r="F17" t="s">
        <v>442</v>
      </c>
      <c r="G17" t="s">
        <v>443</v>
      </c>
      <c r="H17" t="s">
        <v>430</v>
      </c>
      <c r="J17" s="62">
        <v>10</v>
      </c>
      <c r="K17" s="62" t="str">
        <f t="shared" si="0"/>
        <v>В37-10</v>
      </c>
      <c r="L17" s="56" t="str">
        <f t="shared" si="0"/>
        <v>175,22</v>
      </c>
      <c r="M17" s="56" t="str">
        <f t="shared" si="2"/>
        <v>89-9(37)</v>
      </c>
      <c r="N17" s="63">
        <f t="shared" si="1"/>
        <v>0</v>
      </c>
      <c r="O17" s="63">
        <f t="shared" si="1"/>
        <v>0</v>
      </c>
      <c r="P17" s="57" t="str">
        <f t="shared" si="3"/>
        <v>175,22</v>
      </c>
      <c r="Q17" s="58">
        <f t="shared" si="4"/>
        <v>2.0200000000000102</v>
      </c>
      <c r="R17" s="58" t="str">
        <f t="shared" si="5"/>
        <v>173,20</v>
      </c>
      <c r="S17" s="59"/>
      <c r="T17" s="60"/>
      <c r="U17" s="60"/>
      <c r="V17" s="60"/>
      <c r="W17" s="60"/>
      <c r="X17" s="61"/>
    </row>
    <row r="18" spans="2:26">
      <c r="B18" s="54">
        <v>11</v>
      </c>
      <c r="C18" s="55"/>
      <c r="D18" s="55"/>
      <c r="E18" s="55"/>
      <c r="F18" t="s">
        <v>444</v>
      </c>
      <c r="G18" t="s">
        <v>358</v>
      </c>
      <c r="H18" t="s">
        <v>298</v>
      </c>
      <c r="J18" s="62">
        <v>11</v>
      </c>
      <c r="K18" s="62" t="str">
        <f t="shared" si="0"/>
        <v>В37-11</v>
      </c>
      <c r="L18" s="56" t="str">
        <f t="shared" si="0"/>
        <v>175,18</v>
      </c>
      <c r="M18" s="56" t="str">
        <f t="shared" si="2"/>
        <v>89-9(37)</v>
      </c>
      <c r="N18" s="63">
        <f t="shared" si="1"/>
        <v>0</v>
      </c>
      <c r="O18" s="63">
        <f t="shared" si="1"/>
        <v>0</v>
      </c>
      <c r="P18" s="57" t="str">
        <f t="shared" si="3"/>
        <v>175,18</v>
      </c>
      <c r="Q18" s="58">
        <f t="shared" si="4"/>
        <v>2.0300000000000011</v>
      </c>
      <c r="R18" s="58" t="str">
        <f t="shared" si="5"/>
        <v>173,15</v>
      </c>
      <c r="S18" s="59"/>
      <c r="T18" s="60"/>
      <c r="U18" s="60"/>
      <c r="V18" s="60"/>
      <c r="W18" s="60"/>
      <c r="X18" s="61"/>
    </row>
    <row r="19" spans="2:26">
      <c r="B19" s="54">
        <v>12</v>
      </c>
      <c r="C19" s="55"/>
      <c r="D19" s="55"/>
      <c r="E19" s="55"/>
      <c r="F19" t="s">
        <v>445</v>
      </c>
      <c r="G19" t="s">
        <v>373</v>
      </c>
      <c r="H19" t="s">
        <v>446</v>
      </c>
      <c r="J19" s="62">
        <v>12</v>
      </c>
      <c r="K19" s="62" t="str">
        <f t="shared" si="0"/>
        <v>В37-12</v>
      </c>
      <c r="L19" s="56" t="str">
        <f t="shared" si="0"/>
        <v>174,34</v>
      </c>
      <c r="M19" s="56" t="str">
        <f t="shared" si="2"/>
        <v>89-9(37)</v>
      </c>
      <c r="N19" s="63">
        <f t="shared" si="1"/>
        <v>0</v>
      </c>
      <c r="O19" s="63">
        <f t="shared" si="1"/>
        <v>0</v>
      </c>
      <c r="P19" s="57" t="str">
        <f t="shared" si="3"/>
        <v>174,34</v>
      </c>
      <c r="Q19" s="58">
        <f t="shared" si="4"/>
        <v>2</v>
      </c>
      <c r="R19" s="58" t="str">
        <f t="shared" si="5"/>
        <v>172,34</v>
      </c>
      <c r="S19" s="59"/>
      <c r="T19" s="60"/>
      <c r="U19" s="60"/>
      <c r="V19" s="60"/>
      <c r="W19" s="60"/>
      <c r="X19" s="61"/>
    </row>
    <row r="20" spans="2:26">
      <c r="B20" s="54">
        <v>13</v>
      </c>
      <c r="C20" s="55"/>
      <c r="D20" s="55"/>
      <c r="E20" s="55"/>
      <c r="F20" t="s">
        <v>447</v>
      </c>
      <c r="G20" t="s">
        <v>448</v>
      </c>
      <c r="H20" t="s">
        <v>449</v>
      </c>
      <c r="J20" s="62">
        <v>13</v>
      </c>
      <c r="K20" s="62" t="str">
        <f t="shared" si="0"/>
        <v>В37-13</v>
      </c>
      <c r="L20" s="56" t="str">
        <f t="shared" si="0"/>
        <v>174,16</v>
      </c>
      <c r="M20" s="56" t="str">
        <f t="shared" si="2"/>
        <v>89-9(37)</v>
      </c>
      <c r="N20" s="63">
        <f t="shared" si="1"/>
        <v>0</v>
      </c>
      <c r="O20" s="63">
        <f t="shared" si="1"/>
        <v>0</v>
      </c>
      <c r="P20" s="57" t="str">
        <f t="shared" si="3"/>
        <v>174,16</v>
      </c>
      <c r="Q20" s="58">
        <f t="shared" si="4"/>
        <v>1.9900000000000091</v>
      </c>
      <c r="R20" s="58" t="str">
        <f t="shared" si="5"/>
        <v>172,17</v>
      </c>
      <c r="S20" s="59"/>
      <c r="T20" s="60"/>
      <c r="U20" s="60"/>
      <c r="V20" s="60"/>
      <c r="W20" s="60"/>
      <c r="X20" s="61"/>
    </row>
    <row r="21" spans="2:26">
      <c r="B21" s="54">
        <v>14</v>
      </c>
      <c r="C21" s="55"/>
      <c r="D21" s="55"/>
      <c r="E21" s="55"/>
      <c r="F21" t="s">
        <v>450</v>
      </c>
      <c r="G21" t="s">
        <v>451</v>
      </c>
      <c r="H21" t="s">
        <v>44</v>
      </c>
      <c r="J21" s="62">
        <v>14</v>
      </c>
      <c r="K21" s="62" t="str">
        <f t="shared" si="0"/>
        <v>В37-14</v>
      </c>
      <c r="L21" s="56" t="str">
        <f t="shared" si="0"/>
        <v>175,09</v>
      </c>
      <c r="M21" s="56" t="str">
        <f t="shared" si="2"/>
        <v>89-9(37)</v>
      </c>
      <c r="N21" s="63">
        <f t="shared" si="1"/>
        <v>0</v>
      </c>
      <c r="O21" s="63">
        <f t="shared" si="1"/>
        <v>0</v>
      </c>
      <c r="P21" s="57" t="str">
        <f t="shared" si="3"/>
        <v>175,09</v>
      </c>
      <c r="Q21" s="58">
        <f t="shared" si="4"/>
        <v>1.8700000000000045</v>
      </c>
      <c r="R21" s="58" t="str">
        <f t="shared" si="5"/>
        <v>173,22</v>
      </c>
      <c r="S21" s="59"/>
      <c r="T21" s="60"/>
      <c r="U21" s="60"/>
      <c r="V21" s="60"/>
      <c r="W21" s="60"/>
      <c r="X21" s="61"/>
    </row>
    <row r="22" spans="2:26">
      <c r="B22" s="54">
        <v>15</v>
      </c>
      <c r="C22" s="55"/>
      <c r="D22" s="55"/>
      <c r="E22" s="55"/>
      <c r="F22" t="s">
        <v>452</v>
      </c>
      <c r="G22" t="s">
        <v>453</v>
      </c>
      <c r="H22" t="s">
        <v>41</v>
      </c>
      <c r="J22" s="62">
        <v>15</v>
      </c>
      <c r="K22" s="62" t="str">
        <f t="shared" si="0"/>
        <v>В37-15</v>
      </c>
      <c r="L22" s="56" t="str">
        <f t="shared" si="0"/>
        <v>174,46</v>
      </c>
      <c r="M22" s="56" t="str">
        <f t="shared" si="2"/>
        <v>89-9(37)</v>
      </c>
      <c r="N22" s="63">
        <f t="shared" si="1"/>
        <v>0</v>
      </c>
      <c r="O22" s="63">
        <f t="shared" si="1"/>
        <v>0</v>
      </c>
      <c r="P22" s="57" t="str">
        <f t="shared" si="3"/>
        <v>174,46</v>
      </c>
      <c r="Q22" s="58">
        <f t="shared" si="4"/>
        <v>1.9099999999999966</v>
      </c>
      <c r="R22" s="58" t="str">
        <f t="shared" si="5"/>
        <v>172,55</v>
      </c>
      <c r="S22" s="59"/>
      <c r="T22" s="60"/>
      <c r="U22" s="60"/>
      <c r="V22" s="60"/>
      <c r="W22" s="60"/>
      <c r="X22" s="61"/>
    </row>
    <row r="23" spans="2:26">
      <c r="B23" s="54">
        <v>16</v>
      </c>
      <c r="C23" s="55"/>
      <c r="D23" s="55"/>
      <c r="E23" s="55"/>
      <c r="F23" t="s">
        <v>454</v>
      </c>
      <c r="G23" t="s">
        <v>455</v>
      </c>
      <c r="H23" t="s">
        <v>456</v>
      </c>
      <c r="J23" s="62">
        <v>16</v>
      </c>
      <c r="K23" s="62" t="str">
        <f t="shared" si="0"/>
        <v>В37-16</v>
      </c>
      <c r="L23" s="56" t="str">
        <f t="shared" si="0"/>
        <v>174,68</v>
      </c>
      <c r="M23" s="56" t="str">
        <f t="shared" si="2"/>
        <v>89-9(37)</v>
      </c>
      <c r="N23" s="63">
        <f t="shared" si="1"/>
        <v>0</v>
      </c>
      <c r="O23" s="63">
        <f t="shared" si="1"/>
        <v>0</v>
      </c>
      <c r="P23" s="57" t="str">
        <f t="shared" si="3"/>
        <v>174,68</v>
      </c>
      <c r="Q23" s="58">
        <f t="shared" si="4"/>
        <v>2.0900000000000034</v>
      </c>
      <c r="R23" s="58" t="str">
        <f t="shared" si="5"/>
        <v>172,59</v>
      </c>
      <c r="S23" s="59"/>
      <c r="T23" s="60"/>
      <c r="U23" s="60"/>
      <c r="V23" s="60"/>
      <c r="W23" s="60"/>
      <c r="X23" s="61"/>
    </row>
    <row r="24" spans="2:26">
      <c r="B24" s="54">
        <v>17</v>
      </c>
      <c r="C24" s="55"/>
      <c r="D24" s="55"/>
      <c r="E24" s="55"/>
      <c r="F24" t="s">
        <v>457</v>
      </c>
      <c r="G24" t="s">
        <v>458</v>
      </c>
      <c r="H24" t="s">
        <v>459</v>
      </c>
      <c r="J24" s="62">
        <v>17</v>
      </c>
      <c r="K24" s="62" t="str">
        <f t="shared" si="0"/>
        <v>В37-17</v>
      </c>
      <c r="L24" s="56" t="str">
        <f t="shared" si="0"/>
        <v>174,12</v>
      </c>
      <c r="M24" s="56" t="str">
        <f t="shared" si="2"/>
        <v>89-9(37)</v>
      </c>
      <c r="N24" s="63">
        <f t="shared" si="1"/>
        <v>0</v>
      </c>
      <c r="O24" s="63">
        <f t="shared" si="1"/>
        <v>0</v>
      </c>
      <c r="P24" s="57" t="str">
        <f t="shared" si="3"/>
        <v>174,12</v>
      </c>
      <c r="Q24" s="58">
        <f t="shared" si="4"/>
        <v>1.5200000000000102</v>
      </c>
      <c r="R24" s="58" t="str">
        <f t="shared" si="5"/>
        <v>172,60</v>
      </c>
      <c r="S24" s="59"/>
      <c r="T24" s="60"/>
      <c r="U24" s="60"/>
      <c r="V24" s="60"/>
      <c r="W24" s="60"/>
      <c r="X24" s="61"/>
    </row>
    <row r="25" spans="2:26">
      <c r="B25" s="54">
        <v>18</v>
      </c>
      <c r="C25" s="55"/>
      <c r="D25" s="55"/>
      <c r="E25" s="55"/>
      <c r="F25" t="s">
        <v>460</v>
      </c>
      <c r="G25" t="s">
        <v>453</v>
      </c>
      <c r="H25" t="s">
        <v>286</v>
      </c>
      <c r="J25" s="62">
        <v>18</v>
      </c>
      <c r="K25" s="62" t="str">
        <f t="shared" si="0"/>
        <v>В37-18</v>
      </c>
      <c r="L25" s="56" t="str">
        <f t="shared" si="0"/>
        <v>174,46</v>
      </c>
      <c r="M25" s="56" t="str">
        <f t="shared" si="2"/>
        <v>89-9(37)</v>
      </c>
      <c r="N25" s="63">
        <f t="shared" si="1"/>
        <v>0</v>
      </c>
      <c r="O25" s="63">
        <f t="shared" si="1"/>
        <v>0</v>
      </c>
      <c r="P25" s="57" t="str">
        <f t="shared" si="3"/>
        <v>174,46</v>
      </c>
      <c r="Q25" s="58">
        <f t="shared" si="4"/>
        <v>1.960000000000008</v>
      </c>
      <c r="R25" s="58" t="str">
        <f t="shared" si="5"/>
        <v>172,50</v>
      </c>
      <c r="S25" s="59"/>
      <c r="T25" s="60"/>
      <c r="U25" s="60"/>
      <c r="V25" s="60"/>
      <c r="W25" s="60"/>
      <c r="X25" s="61"/>
    </row>
    <row r="26" spans="2:26">
      <c r="B26" s="54">
        <v>19</v>
      </c>
      <c r="C26" s="55"/>
      <c r="D26" s="55"/>
      <c r="E26" s="55"/>
      <c r="F26" t="s">
        <v>461</v>
      </c>
      <c r="G26" t="s">
        <v>462</v>
      </c>
      <c r="H26" t="s">
        <v>463</v>
      </c>
      <c r="J26" s="62">
        <v>19</v>
      </c>
      <c r="K26" s="62" t="str">
        <f t="shared" si="0"/>
        <v>В37-19</v>
      </c>
      <c r="L26" s="56" t="str">
        <f t="shared" si="0"/>
        <v>174,87</v>
      </c>
      <c r="M26" s="62" t="str">
        <f t="shared" si="2"/>
        <v>89-9(37)</v>
      </c>
      <c r="N26" s="63">
        <f t="shared" si="1"/>
        <v>0</v>
      </c>
      <c r="O26" s="63">
        <f t="shared" si="1"/>
        <v>0</v>
      </c>
      <c r="P26" s="57" t="str">
        <f t="shared" si="3"/>
        <v>174,87</v>
      </c>
      <c r="Q26" s="58">
        <f t="shared" si="4"/>
        <v>1.9200000000000159</v>
      </c>
      <c r="R26" s="58" t="str">
        <f t="shared" si="5"/>
        <v>172,95</v>
      </c>
      <c r="S26" s="59"/>
      <c r="T26" s="60"/>
      <c r="U26" s="60"/>
      <c r="V26" s="60"/>
      <c r="W26" s="60"/>
      <c r="X26" s="61"/>
    </row>
    <row r="27" spans="2:26">
      <c r="B27" s="54">
        <v>20</v>
      </c>
      <c r="C27" s="55"/>
      <c r="D27" s="55"/>
      <c r="E27" s="55"/>
      <c r="F27" t="s">
        <v>464</v>
      </c>
      <c r="G27" t="s">
        <v>465</v>
      </c>
      <c r="H27" t="s">
        <v>466</v>
      </c>
      <c r="J27" s="62">
        <v>20</v>
      </c>
      <c r="K27" s="56" t="str">
        <f t="shared" si="0"/>
        <v>В37-20</v>
      </c>
      <c r="L27" s="56" t="str">
        <f t="shared" si="0"/>
        <v>173,64</v>
      </c>
      <c r="M27" s="56" t="str">
        <f t="shared" si="2"/>
        <v>89-9(37)</v>
      </c>
      <c r="N27" s="57">
        <f t="shared" si="1"/>
        <v>0</v>
      </c>
      <c r="O27" s="57">
        <f t="shared" si="1"/>
        <v>0</v>
      </c>
      <c r="P27" s="57" t="str">
        <f t="shared" si="3"/>
        <v>173,64</v>
      </c>
      <c r="Q27" s="58">
        <f t="shared" si="4"/>
        <v>2.5</v>
      </c>
      <c r="R27" s="58" t="str">
        <f t="shared" si="5"/>
        <v>171,14</v>
      </c>
      <c r="S27" s="59"/>
      <c r="T27" s="60"/>
      <c r="U27" s="60"/>
      <c r="V27" s="60"/>
      <c r="W27" s="60"/>
      <c r="X27" s="61"/>
    </row>
    <row r="28" spans="2:26">
      <c r="B28" s="54">
        <v>21</v>
      </c>
      <c r="C28" s="55"/>
      <c r="D28" s="55"/>
      <c r="E28" s="55"/>
      <c r="F28" t="s">
        <v>467</v>
      </c>
      <c r="G28" t="s">
        <v>468</v>
      </c>
      <c r="H28" t="s">
        <v>469</v>
      </c>
      <c r="I28" s="61"/>
      <c r="J28" s="62">
        <v>21</v>
      </c>
      <c r="K28" s="56" t="str">
        <f t="shared" si="0"/>
        <v>В37-21</v>
      </c>
      <c r="L28" s="56" t="str">
        <f t="shared" si="0"/>
        <v>173,65</v>
      </c>
      <c r="M28" s="56" t="str">
        <f t="shared" si="2"/>
        <v>89-9(37)</v>
      </c>
      <c r="N28" s="57">
        <f t="shared" si="1"/>
        <v>0</v>
      </c>
      <c r="O28" s="57">
        <f t="shared" si="1"/>
        <v>0</v>
      </c>
      <c r="P28" s="57" t="str">
        <f t="shared" si="3"/>
        <v>173,65</v>
      </c>
      <c r="Q28" s="58">
        <f t="shared" si="4"/>
        <v>102.51</v>
      </c>
      <c r="R28" s="58" t="str">
        <f t="shared" si="5"/>
        <v>71,14</v>
      </c>
      <c r="S28" s="64"/>
      <c r="T28" s="61"/>
      <c r="U28" s="61"/>
      <c r="V28" s="61"/>
      <c r="W28" s="61"/>
      <c r="X28" s="61"/>
      <c r="Y28" s="61"/>
      <c r="Z28" s="61"/>
    </row>
    <row r="29" spans="2:26">
      <c r="B29" s="54">
        <v>22</v>
      </c>
      <c r="C29" s="55"/>
      <c r="D29" s="55"/>
      <c r="E29" s="55"/>
      <c r="F29" t="s">
        <v>470</v>
      </c>
      <c r="G29" t="s">
        <v>471</v>
      </c>
      <c r="H29" t="s">
        <v>368</v>
      </c>
      <c r="I29" s="61"/>
      <c r="J29" s="62">
        <v>22</v>
      </c>
      <c r="K29" s="56" t="str">
        <f t="shared" si="0"/>
        <v>В37-22</v>
      </c>
      <c r="L29" s="56" t="str">
        <f t="shared" si="0"/>
        <v>174,74</v>
      </c>
      <c r="M29" s="56" t="str">
        <f t="shared" si="2"/>
        <v>89-9(37)</v>
      </c>
      <c r="N29" s="57">
        <f t="shared" si="1"/>
        <v>0</v>
      </c>
      <c r="O29" s="57">
        <f t="shared" si="1"/>
        <v>0</v>
      </c>
      <c r="P29" s="57" t="str">
        <f t="shared" si="3"/>
        <v>174,74</v>
      </c>
      <c r="Q29" s="58">
        <f t="shared" si="4"/>
        <v>3.1200000000000045</v>
      </c>
      <c r="R29" s="58" t="str">
        <f t="shared" si="5"/>
        <v>171,62</v>
      </c>
      <c r="S29" s="64"/>
      <c r="T29" s="61"/>
      <c r="U29" s="61"/>
      <c r="V29" s="61"/>
      <c r="W29" s="61"/>
      <c r="X29" s="61"/>
      <c r="Y29" s="61"/>
      <c r="Z29" s="61"/>
    </row>
    <row r="30" spans="2:26">
      <c r="B30" s="54">
        <v>23</v>
      </c>
      <c r="C30" s="55"/>
      <c r="D30" s="55"/>
      <c r="E30" s="55"/>
      <c r="F30" t="s">
        <v>472</v>
      </c>
      <c r="G30" t="s">
        <v>295</v>
      </c>
      <c r="H30" t="s">
        <v>473</v>
      </c>
      <c r="I30" s="61"/>
      <c r="J30" s="62">
        <v>23</v>
      </c>
      <c r="K30" s="56" t="str">
        <f t="shared" si="0"/>
        <v>В37-23</v>
      </c>
      <c r="L30" s="56" t="str">
        <f t="shared" si="0"/>
        <v>174,00</v>
      </c>
      <c r="M30" s="56" t="str">
        <f t="shared" si="2"/>
        <v>89-9(37)</v>
      </c>
      <c r="N30" s="57">
        <f t="shared" si="1"/>
        <v>0</v>
      </c>
      <c r="O30" s="57">
        <f t="shared" si="1"/>
        <v>0</v>
      </c>
      <c r="P30" s="57" t="str">
        <f t="shared" si="3"/>
        <v>174,00</v>
      </c>
      <c r="Q30" s="58">
        <f t="shared" si="4"/>
        <v>2.960000000000008</v>
      </c>
      <c r="R30" s="58" t="str">
        <f t="shared" si="5"/>
        <v>171,04</v>
      </c>
      <c r="S30" s="64"/>
      <c r="T30" s="61"/>
      <c r="U30" s="61"/>
      <c r="V30" s="61"/>
      <c r="W30" s="61"/>
      <c r="X30" s="61"/>
      <c r="Y30" s="61"/>
      <c r="Z30" s="61"/>
    </row>
    <row r="31" spans="2:26">
      <c r="B31" s="54">
        <v>24</v>
      </c>
      <c r="C31" s="55"/>
      <c r="D31" s="55"/>
      <c r="E31" s="55"/>
      <c r="F31" t="s">
        <v>474</v>
      </c>
      <c r="G31" t="s">
        <v>475</v>
      </c>
      <c r="H31" t="s">
        <v>476</v>
      </c>
      <c r="I31" s="61"/>
      <c r="J31" s="62">
        <v>24</v>
      </c>
      <c r="K31" s="56" t="str">
        <f t="shared" si="0"/>
        <v>В37-24</v>
      </c>
      <c r="L31" s="56" t="str">
        <f t="shared" si="0"/>
        <v>173,92</v>
      </c>
      <c r="M31" s="56" t="str">
        <f t="shared" si="2"/>
        <v>89-9(37)</v>
      </c>
      <c r="N31" s="57">
        <f t="shared" si="1"/>
        <v>0</v>
      </c>
      <c r="O31" s="57">
        <f t="shared" si="1"/>
        <v>0</v>
      </c>
      <c r="P31" s="57" t="str">
        <f t="shared" si="3"/>
        <v>173,92</v>
      </c>
      <c r="Q31" s="58">
        <f t="shared" si="4"/>
        <v>2.0999999999999943</v>
      </c>
      <c r="R31" s="58" t="str">
        <f t="shared" si="5"/>
        <v>171,82</v>
      </c>
      <c r="S31" s="64"/>
      <c r="T31" s="61"/>
      <c r="U31" s="61"/>
      <c r="V31" s="61"/>
      <c r="W31" s="61"/>
      <c r="X31" s="61"/>
      <c r="Y31" s="61"/>
      <c r="Z31" s="61"/>
    </row>
    <row r="32" spans="2:26">
      <c r="B32" s="54">
        <v>25</v>
      </c>
      <c r="C32" s="55"/>
      <c r="D32" s="55"/>
      <c r="E32" s="55"/>
      <c r="F32" t="s">
        <v>477</v>
      </c>
      <c r="G32" t="s">
        <v>478</v>
      </c>
      <c r="H32" t="s">
        <v>479</v>
      </c>
      <c r="I32" s="61"/>
      <c r="J32" s="62">
        <v>25</v>
      </c>
      <c r="K32" s="56" t="str">
        <f t="shared" si="0"/>
        <v>В37-25</v>
      </c>
      <c r="L32" s="56" t="str">
        <f t="shared" si="0"/>
        <v>173,59</v>
      </c>
      <c r="M32" s="56" t="str">
        <f t="shared" si="2"/>
        <v>89-9(37)</v>
      </c>
      <c r="N32" s="57">
        <f t="shared" si="1"/>
        <v>0</v>
      </c>
      <c r="O32" s="57">
        <f t="shared" si="1"/>
        <v>0</v>
      </c>
      <c r="P32" s="57" t="str">
        <f t="shared" si="3"/>
        <v>173,59</v>
      </c>
      <c r="Q32" s="58">
        <f t="shared" si="4"/>
        <v>1.8000000000000114</v>
      </c>
      <c r="R32" s="58" t="str">
        <f t="shared" si="5"/>
        <v>171,79</v>
      </c>
      <c r="S32" s="64"/>
      <c r="T32" s="61"/>
      <c r="U32" s="61"/>
      <c r="V32" s="61"/>
      <c r="W32" s="61"/>
      <c r="X32" s="61"/>
      <c r="Y32" s="61"/>
      <c r="Z32" s="61"/>
    </row>
    <row r="33" spans="2:26">
      <c r="B33" s="54">
        <v>26</v>
      </c>
      <c r="C33" s="55"/>
      <c r="D33" s="55"/>
      <c r="E33" s="55"/>
      <c r="F33" t="s">
        <v>480</v>
      </c>
      <c r="G33" t="s">
        <v>481</v>
      </c>
      <c r="H33" t="s">
        <v>482</v>
      </c>
      <c r="I33" s="61"/>
      <c r="J33" s="62">
        <v>26</v>
      </c>
      <c r="K33" s="56" t="str">
        <f t="shared" si="0"/>
        <v>В37-26</v>
      </c>
      <c r="L33" s="56" t="str">
        <f t="shared" si="0"/>
        <v>173,35</v>
      </c>
      <c r="M33" s="56" t="str">
        <f t="shared" si="2"/>
        <v>89-9(37)</v>
      </c>
      <c r="N33" s="57">
        <f t="shared" si="1"/>
        <v>0</v>
      </c>
      <c r="O33" s="57">
        <f t="shared" si="1"/>
        <v>0</v>
      </c>
      <c r="P33" s="57" t="str">
        <f t="shared" si="3"/>
        <v>173,35</v>
      </c>
      <c r="Q33" s="58">
        <f t="shared" si="4"/>
        <v>1.5499999999999829</v>
      </c>
      <c r="R33" s="58" t="str">
        <f t="shared" si="5"/>
        <v>171,80</v>
      </c>
      <c r="S33" s="64"/>
      <c r="T33" s="61"/>
      <c r="U33" s="61"/>
      <c r="V33" s="61"/>
      <c r="W33" s="61"/>
      <c r="X33" s="61"/>
      <c r="Y33" s="61"/>
      <c r="Z33" s="61"/>
    </row>
    <row r="34" spans="2:26">
      <c r="B34" s="54">
        <v>27</v>
      </c>
      <c r="C34" s="55"/>
      <c r="D34" s="55"/>
      <c r="E34" s="55"/>
      <c r="F34" t="s">
        <v>483</v>
      </c>
      <c r="G34" t="s">
        <v>484</v>
      </c>
      <c r="H34" t="s">
        <v>485</v>
      </c>
      <c r="I34" s="61"/>
      <c r="J34" s="62">
        <v>27</v>
      </c>
      <c r="K34" s="56" t="str">
        <f t="shared" si="0"/>
        <v>В37-27</v>
      </c>
      <c r="L34" s="56" t="str">
        <f t="shared" si="0"/>
        <v>173,16</v>
      </c>
      <c r="M34" s="56" t="str">
        <f t="shared" si="2"/>
        <v>89-9(37)</v>
      </c>
      <c r="N34" s="57">
        <f t="shared" si="1"/>
        <v>0</v>
      </c>
      <c r="O34" s="57">
        <f t="shared" si="1"/>
        <v>0</v>
      </c>
      <c r="P34" s="57" t="str">
        <f t="shared" si="3"/>
        <v>173,16</v>
      </c>
      <c r="Q34" s="58">
        <f t="shared" si="4"/>
        <v>1.0799999999999841</v>
      </c>
      <c r="R34" s="58" t="str">
        <f t="shared" si="5"/>
        <v>172,08</v>
      </c>
      <c r="S34" s="64"/>
      <c r="T34" s="61"/>
      <c r="U34" s="61"/>
      <c r="V34" s="61"/>
      <c r="W34" s="61"/>
      <c r="X34" s="61"/>
      <c r="Y34" s="61"/>
      <c r="Z34" s="61"/>
    </row>
    <row r="35" spans="2:26">
      <c r="B35" s="54">
        <v>28</v>
      </c>
      <c r="C35" s="55"/>
      <c r="D35" s="55"/>
      <c r="E35" s="55"/>
      <c r="F35" t="s">
        <v>486</v>
      </c>
      <c r="G35" t="s">
        <v>487</v>
      </c>
      <c r="H35" t="s">
        <v>488</v>
      </c>
      <c r="I35" s="61"/>
      <c r="J35" s="62">
        <v>28</v>
      </c>
      <c r="K35" s="56" t="str">
        <f t="shared" si="0"/>
        <v>В37-28</v>
      </c>
      <c r="L35" s="56" t="str">
        <f t="shared" si="0"/>
        <v>173,04</v>
      </c>
      <c r="M35" s="56" t="str">
        <f t="shared" si="2"/>
        <v>89-9(37)</v>
      </c>
      <c r="N35" s="57">
        <f t="shared" si="1"/>
        <v>0</v>
      </c>
      <c r="O35" s="57">
        <f t="shared" si="1"/>
        <v>0</v>
      </c>
      <c r="P35" s="57" t="str">
        <f t="shared" si="3"/>
        <v>173,04</v>
      </c>
      <c r="Q35" s="58">
        <f t="shared" si="4"/>
        <v>1.0900000000000034</v>
      </c>
      <c r="R35" s="58" t="str">
        <f t="shared" si="5"/>
        <v>171,95</v>
      </c>
      <c r="S35" s="64"/>
      <c r="T35" s="61"/>
      <c r="U35" s="61"/>
      <c r="V35" s="61"/>
      <c r="W35" s="61"/>
      <c r="X35" s="61"/>
      <c r="Y35" s="61"/>
      <c r="Z35" s="61"/>
    </row>
    <row r="36" spans="2:26">
      <c r="B36" s="54">
        <v>29</v>
      </c>
      <c r="C36" s="55"/>
      <c r="D36" s="55"/>
      <c r="E36" s="55"/>
      <c r="F36" t="s">
        <v>489</v>
      </c>
      <c r="G36" t="s">
        <v>301</v>
      </c>
      <c r="H36" t="s">
        <v>490</v>
      </c>
      <c r="I36" s="61"/>
      <c r="J36" s="62">
        <v>29</v>
      </c>
      <c r="K36" s="56" t="str">
        <f t="shared" si="0"/>
        <v>В37-29</v>
      </c>
      <c r="L36" s="56" t="str">
        <f t="shared" si="0"/>
        <v>172,42</v>
      </c>
      <c r="M36" s="56" t="str">
        <f t="shared" si="2"/>
        <v>89-9(37)</v>
      </c>
      <c r="N36" s="57">
        <f t="shared" si="1"/>
        <v>0</v>
      </c>
      <c r="O36" s="57">
        <f t="shared" si="1"/>
        <v>0</v>
      </c>
      <c r="P36" s="57" t="str">
        <f t="shared" si="3"/>
        <v>172,42</v>
      </c>
      <c r="Q36" s="58">
        <f t="shared" si="4"/>
        <v>2.2699999999999818</v>
      </c>
      <c r="R36" s="58" t="str">
        <f t="shared" si="5"/>
        <v>170,15</v>
      </c>
      <c r="S36" s="64"/>
      <c r="T36" s="61"/>
      <c r="U36" s="61"/>
      <c r="V36" s="61"/>
      <c r="W36" s="61"/>
      <c r="X36" s="61"/>
      <c r="Y36" s="61"/>
      <c r="Z36" s="61"/>
    </row>
    <row r="37" spans="2:26">
      <c r="B37" s="54">
        <v>30</v>
      </c>
      <c r="C37" s="55"/>
      <c r="D37" s="55"/>
      <c r="E37" s="55"/>
      <c r="F37" t="s">
        <v>491</v>
      </c>
      <c r="G37" t="s">
        <v>482</v>
      </c>
      <c r="H37" t="s">
        <v>492</v>
      </c>
      <c r="I37" s="61"/>
      <c r="J37" s="62">
        <v>30</v>
      </c>
      <c r="K37" s="56" t="str">
        <f t="shared" si="0"/>
        <v>В37-30</v>
      </c>
      <c r="L37" s="56" t="str">
        <f t="shared" si="0"/>
        <v>171,80</v>
      </c>
      <c r="M37" s="56" t="str">
        <f t="shared" si="2"/>
        <v>89-9(37)</v>
      </c>
      <c r="N37" s="57">
        <f t="shared" si="1"/>
        <v>0</v>
      </c>
      <c r="O37" s="57">
        <f t="shared" si="1"/>
        <v>0</v>
      </c>
      <c r="P37" s="57" t="str">
        <f t="shared" si="3"/>
        <v>171,80</v>
      </c>
      <c r="Q37" s="58">
        <f t="shared" si="4"/>
        <v>1.5100000000000193</v>
      </c>
      <c r="R37" s="58" t="str">
        <f t="shared" si="5"/>
        <v>170,29</v>
      </c>
      <c r="S37" s="64"/>
      <c r="T37" s="61"/>
      <c r="U37" s="61"/>
      <c r="V37" s="61"/>
      <c r="W37" s="61"/>
      <c r="X37" s="61"/>
      <c r="Y37" s="61"/>
      <c r="Z37" s="61"/>
    </row>
    <row r="38" spans="2:26">
      <c r="B38" s="54">
        <v>31</v>
      </c>
      <c r="C38" s="55"/>
      <c r="D38" s="55"/>
      <c r="E38" s="55"/>
      <c r="F38" t="s">
        <v>493</v>
      </c>
      <c r="G38" t="s">
        <v>494</v>
      </c>
      <c r="H38" t="s">
        <v>495</v>
      </c>
      <c r="I38" s="61"/>
      <c r="J38" s="62">
        <v>31</v>
      </c>
      <c r="K38" s="56" t="str">
        <f t="shared" si="0"/>
        <v>В37-31</v>
      </c>
      <c r="L38" s="56" t="str">
        <f t="shared" si="0"/>
        <v>168,34</v>
      </c>
      <c r="M38" s="56" t="str">
        <f t="shared" si="2"/>
        <v>89-9(37)</v>
      </c>
      <c r="N38" s="57">
        <f t="shared" si="1"/>
        <v>0</v>
      </c>
      <c r="O38" s="57">
        <f t="shared" si="1"/>
        <v>0</v>
      </c>
      <c r="P38" s="57" t="str">
        <f t="shared" si="3"/>
        <v>168,34</v>
      </c>
      <c r="Q38" s="58">
        <f t="shared" si="4"/>
        <v>2</v>
      </c>
      <c r="R38" s="58" t="str">
        <f t="shared" si="5"/>
        <v>166,34</v>
      </c>
      <c r="S38" s="64"/>
      <c r="T38" s="61"/>
      <c r="U38" s="61"/>
      <c r="V38" s="61"/>
      <c r="W38" s="61"/>
      <c r="X38" s="61"/>
      <c r="Y38" s="61"/>
      <c r="Z38" s="61"/>
    </row>
    <row r="39" spans="2:26">
      <c r="B39" s="54">
        <v>32</v>
      </c>
      <c r="C39" s="55"/>
      <c r="D39" s="55"/>
      <c r="E39" s="55"/>
      <c r="F39" t="s">
        <v>496</v>
      </c>
      <c r="G39" t="s">
        <v>361</v>
      </c>
      <c r="H39" t="s">
        <v>412</v>
      </c>
      <c r="I39" s="61"/>
      <c r="J39" s="62">
        <v>32</v>
      </c>
      <c r="K39" s="56" t="str">
        <f t="shared" si="0"/>
        <v>В37-32</v>
      </c>
      <c r="L39" s="56" t="str">
        <f t="shared" si="0"/>
        <v>172,80</v>
      </c>
      <c r="M39" s="56" t="str">
        <f t="shared" si="2"/>
        <v>89-9(37)</v>
      </c>
      <c r="N39" s="57">
        <f t="shared" si="1"/>
        <v>0</v>
      </c>
      <c r="O39" s="57">
        <f t="shared" si="1"/>
        <v>0</v>
      </c>
      <c r="P39" s="57" t="str">
        <f t="shared" si="3"/>
        <v>172,80</v>
      </c>
      <c r="Q39" s="58">
        <f t="shared" si="4"/>
        <v>2.7800000000000011</v>
      </c>
      <c r="R39" s="58" t="str">
        <f t="shared" si="5"/>
        <v>170,02</v>
      </c>
      <c r="S39" s="64"/>
      <c r="T39" s="61"/>
      <c r="U39" s="61"/>
      <c r="V39" s="61"/>
      <c r="W39" s="61"/>
      <c r="X39" s="61"/>
      <c r="Y39" s="61"/>
      <c r="Z39" s="61"/>
    </row>
    <row r="40" spans="2:26">
      <c r="B40" s="54">
        <v>33</v>
      </c>
      <c r="C40" s="55"/>
      <c r="D40" s="55"/>
      <c r="E40" s="55"/>
      <c r="F40" t="s">
        <v>497</v>
      </c>
      <c r="G40" t="s">
        <v>320</v>
      </c>
      <c r="H40" t="s">
        <v>498</v>
      </c>
      <c r="I40" s="61"/>
      <c r="J40" s="62">
        <v>33</v>
      </c>
      <c r="K40" s="56" t="str">
        <f t="shared" si="0"/>
        <v>В37-33</v>
      </c>
      <c r="L40" s="56" t="str">
        <f t="shared" si="0"/>
        <v>173,80</v>
      </c>
      <c r="M40" s="56" t="str">
        <f t="shared" si="2"/>
        <v>89-9(37)</v>
      </c>
      <c r="N40" s="57">
        <f t="shared" si="1"/>
        <v>0</v>
      </c>
      <c r="O40" s="57">
        <f t="shared" si="1"/>
        <v>0</v>
      </c>
      <c r="P40" s="57" t="str">
        <f t="shared" si="3"/>
        <v>173,80</v>
      </c>
      <c r="Q40" s="58">
        <f t="shared" si="4"/>
        <v>1.75</v>
      </c>
      <c r="R40" s="58" t="str">
        <f t="shared" si="5"/>
        <v>172,05</v>
      </c>
      <c r="S40" s="64"/>
      <c r="T40" s="61"/>
      <c r="U40" s="61"/>
      <c r="V40" s="61"/>
      <c r="W40" s="61"/>
      <c r="X40" s="61"/>
      <c r="Y40" s="61"/>
      <c r="Z40" s="61"/>
    </row>
    <row r="41" spans="2:26">
      <c r="B41" s="54">
        <v>34</v>
      </c>
      <c r="C41" s="55"/>
      <c r="D41" s="55"/>
      <c r="E41" s="55"/>
      <c r="F41" t="s">
        <v>499</v>
      </c>
      <c r="G41" t="s">
        <v>500</v>
      </c>
      <c r="H41" t="s">
        <v>459</v>
      </c>
      <c r="I41" s="61"/>
      <c r="J41" s="62">
        <v>34</v>
      </c>
      <c r="K41" s="56" t="str">
        <f t="shared" si="0"/>
        <v>В37-34</v>
      </c>
      <c r="L41" s="56" t="str">
        <f t="shared" si="0"/>
        <v>174,70</v>
      </c>
      <c r="M41" s="56" t="str">
        <f t="shared" si="2"/>
        <v>89-9(37)</v>
      </c>
      <c r="N41" s="57">
        <f t="shared" si="1"/>
        <v>0</v>
      </c>
      <c r="O41" s="57">
        <f t="shared" si="1"/>
        <v>0</v>
      </c>
      <c r="P41" s="57" t="str">
        <f t="shared" si="3"/>
        <v>174,70</v>
      </c>
      <c r="Q41" s="58">
        <f t="shared" si="4"/>
        <v>2.0999999999999943</v>
      </c>
      <c r="R41" s="58" t="str">
        <f t="shared" si="5"/>
        <v>172,60</v>
      </c>
      <c r="S41" s="64"/>
      <c r="T41" s="61"/>
      <c r="U41" s="61"/>
      <c r="V41" s="61"/>
      <c r="W41" s="61"/>
      <c r="X41" s="61"/>
      <c r="Y41" s="61"/>
      <c r="Z41" s="61"/>
    </row>
    <row r="42" spans="2:26">
      <c r="B42" s="54">
        <v>35</v>
      </c>
      <c r="C42" s="55"/>
      <c r="D42" s="55"/>
      <c r="E42" s="55"/>
      <c r="F42" t="s">
        <v>501</v>
      </c>
      <c r="G42" t="s">
        <v>502</v>
      </c>
      <c r="H42" t="s">
        <v>503</v>
      </c>
      <c r="I42" s="61"/>
      <c r="J42" s="62">
        <v>35</v>
      </c>
      <c r="K42" s="56" t="str">
        <f t="shared" si="0"/>
        <v>В37-35</v>
      </c>
      <c r="L42" s="56" t="str">
        <f t="shared" si="0"/>
        <v>172,83</v>
      </c>
      <c r="M42" s="56" t="str">
        <f t="shared" si="2"/>
        <v>89-9(37)</v>
      </c>
      <c r="N42" s="57">
        <f t="shared" si="1"/>
        <v>0</v>
      </c>
      <c r="O42" s="57">
        <f t="shared" si="1"/>
        <v>0</v>
      </c>
      <c r="P42" s="57" t="str">
        <f t="shared" si="3"/>
        <v>172,83</v>
      </c>
      <c r="Q42" s="58">
        <f t="shared" si="4"/>
        <v>3.0500000000000114</v>
      </c>
      <c r="R42" s="58" t="str">
        <f t="shared" si="5"/>
        <v>169,78</v>
      </c>
      <c r="S42" s="64"/>
      <c r="T42" s="61"/>
      <c r="U42" s="61"/>
      <c r="V42" s="61"/>
      <c r="W42" s="61"/>
      <c r="X42" s="61"/>
      <c r="Y42" s="61"/>
      <c r="Z42" s="61"/>
    </row>
    <row r="43" spans="2:26">
      <c r="B43" s="54">
        <v>36</v>
      </c>
      <c r="C43" s="55"/>
      <c r="D43" s="55"/>
      <c r="E43" s="55"/>
      <c r="F43" t="s">
        <v>504</v>
      </c>
      <c r="G43" t="s">
        <v>304</v>
      </c>
      <c r="H43" t="s">
        <v>505</v>
      </c>
      <c r="I43" s="61"/>
      <c r="J43" s="62">
        <v>36</v>
      </c>
      <c r="K43" s="56" t="str">
        <f t="shared" si="0"/>
        <v>В37-36</v>
      </c>
      <c r="L43" s="56" t="str">
        <f t="shared" si="0"/>
        <v>173,06</v>
      </c>
      <c r="M43" s="56" t="str">
        <f t="shared" si="2"/>
        <v>89-9(37)</v>
      </c>
      <c r="N43" s="57">
        <f t="shared" si="1"/>
        <v>0</v>
      </c>
      <c r="O43" s="57">
        <f t="shared" si="1"/>
        <v>0</v>
      </c>
      <c r="P43" s="57" t="str">
        <f t="shared" si="3"/>
        <v>173,06</v>
      </c>
      <c r="Q43" s="58">
        <f t="shared" si="4"/>
        <v>3.0999999999999943</v>
      </c>
      <c r="R43" s="58" t="str">
        <f t="shared" si="5"/>
        <v>169,96</v>
      </c>
      <c r="S43" s="64"/>
      <c r="T43" s="61"/>
      <c r="U43" s="61"/>
      <c r="V43" s="61"/>
      <c r="W43" s="61"/>
      <c r="X43" s="61"/>
      <c r="Y43" s="61"/>
      <c r="Z43" s="61"/>
    </row>
    <row r="44" spans="2:26">
      <c r="B44" s="54">
        <v>37</v>
      </c>
      <c r="C44" s="55"/>
      <c r="D44" s="55"/>
      <c r="E44" s="55"/>
      <c r="F44" t="s">
        <v>506</v>
      </c>
      <c r="G44" t="s">
        <v>507</v>
      </c>
      <c r="H44" t="s">
        <v>125</v>
      </c>
      <c r="I44" s="61"/>
      <c r="J44" s="62">
        <v>37</v>
      </c>
      <c r="K44" s="56" t="str">
        <f t="shared" si="0"/>
        <v>В37-37</v>
      </c>
      <c r="L44" s="56" t="str">
        <f t="shared" si="0"/>
        <v>171,03</v>
      </c>
      <c r="M44" s="56" t="str">
        <f t="shared" si="2"/>
        <v>89-9(37)</v>
      </c>
      <c r="N44" s="57">
        <f t="shared" si="1"/>
        <v>0</v>
      </c>
      <c r="O44" s="57">
        <f t="shared" si="1"/>
        <v>0</v>
      </c>
      <c r="P44" s="57" t="str">
        <f t="shared" si="3"/>
        <v>171,03</v>
      </c>
      <c r="Q44" s="58">
        <f t="shared" si="4"/>
        <v>2.0099999999999909</v>
      </c>
      <c r="R44" s="58" t="str">
        <f t="shared" si="5"/>
        <v>169,02</v>
      </c>
      <c r="S44" s="64"/>
      <c r="T44" s="61"/>
      <c r="U44" s="61"/>
      <c r="V44" s="61"/>
      <c r="W44" s="61"/>
      <c r="X44" s="61"/>
      <c r="Y44" s="61"/>
      <c r="Z44" s="61"/>
    </row>
    <row r="45" spans="2:26">
      <c r="B45" s="54">
        <v>38</v>
      </c>
      <c r="C45" s="55"/>
      <c r="D45" s="55"/>
      <c r="E45" s="55"/>
      <c r="F45" t="s">
        <v>508</v>
      </c>
      <c r="G45" t="s">
        <v>509</v>
      </c>
      <c r="H45" t="s">
        <v>510</v>
      </c>
      <c r="I45" s="61"/>
      <c r="J45" s="62">
        <v>38</v>
      </c>
      <c r="K45" s="56" t="str">
        <f t="shared" si="0"/>
        <v>В37-38</v>
      </c>
      <c r="L45" s="56" t="str">
        <f t="shared" si="0"/>
        <v>172,20</v>
      </c>
      <c r="M45" s="56" t="str">
        <f t="shared" si="2"/>
        <v>89-9(37)</v>
      </c>
      <c r="N45" s="57">
        <f t="shared" si="1"/>
        <v>0</v>
      </c>
      <c r="O45" s="57">
        <f t="shared" si="1"/>
        <v>0</v>
      </c>
      <c r="P45" s="57" t="str">
        <f t="shared" si="3"/>
        <v>172,20</v>
      </c>
      <c r="Q45" s="58">
        <f t="shared" si="4"/>
        <v>1.9499999999999886</v>
      </c>
      <c r="R45" s="58" t="str">
        <f t="shared" si="5"/>
        <v>170,25</v>
      </c>
      <c r="S45" s="64"/>
      <c r="T45" s="61"/>
      <c r="U45" s="61"/>
      <c r="V45" s="61"/>
      <c r="W45" s="61"/>
      <c r="X45" s="61"/>
      <c r="Y45" s="61"/>
      <c r="Z45" s="61"/>
    </row>
    <row r="46" spans="2:26">
      <c r="B46" s="54">
        <v>39</v>
      </c>
      <c r="C46" s="55"/>
      <c r="D46" s="55"/>
      <c r="E46" s="55"/>
      <c r="F46" t="s">
        <v>511</v>
      </c>
      <c r="G46" t="s">
        <v>512</v>
      </c>
      <c r="H46" t="s">
        <v>265</v>
      </c>
      <c r="I46" s="61"/>
      <c r="J46" s="62">
        <v>39</v>
      </c>
      <c r="K46" s="56" t="str">
        <f t="shared" si="0"/>
        <v>В37-39</v>
      </c>
      <c r="L46" s="56" t="str">
        <f t="shared" si="0"/>
        <v>171,07</v>
      </c>
      <c r="M46" s="56" t="str">
        <f t="shared" si="2"/>
        <v>89-9(37)</v>
      </c>
      <c r="N46" s="57">
        <f t="shared" si="1"/>
        <v>0</v>
      </c>
      <c r="O46" s="57">
        <f t="shared" si="1"/>
        <v>0</v>
      </c>
      <c r="P46" s="57" t="str">
        <f t="shared" si="3"/>
        <v>171,07</v>
      </c>
      <c r="Q46" s="58">
        <f t="shared" si="4"/>
        <v>2.0199999999999818</v>
      </c>
      <c r="R46" s="58" t="str">
        <f t="shared" si="5"/>
        <v>169,05</v>
      </c>
      <c r="S46" s="64"/>
      <c r="T46" s="61"/>
      <c r="U46" s="61"/>
      <c r="V46" s="61"/>
      <c r="W46" s="61"/>
      <c r="X46" s="61"/>
      <c r="Y46" s="61"/>
      <c r="Z46" s="61"/>
    </row>
    <row r="47" spans="2:26">
      <c r="B47" s="54">
        <v>40</v>
      </c>
      <c r="C47" s="55"/>
      <c r="D47" s="55"/>
      <c r="E47" s="55"/>
      <c r="F47" t="s">
        <v>513</v>
      </c>
      <c r="G47" t="s">
        <v>514</v>
      </c>
      <c r="H47" t="s">
        <v>104</v>
      </c>
      <c r="I47" s="61"/>
      <c r="J47" s="62">
        <v>40</v>
      </c>
      <c r="K47" s="56" t="str">
        <f t="shared" si="0"/>
        <v>В37-40</v>
      </c>
      <c r="L47" s="56" t="str">
        <f t="shared" si="0"/>
        <v>172,03</v>
      </c>
      <c r="M47" s="56" t="str">
        <f t="shared" si="2"/>
        <v>89-9(37)</v>
      </c>
      <c r="N47" s="57">
        <f t="shared" si="1"/>
        <v>0</v>
      </c>
      <c r="O47" s="57">
        <f t="shared" si="1"/>
        <v>0</v>
      </c>
      <c r="P47" s="57" t="str">
        <f t="shared" si="3"/>
        <v>172,03</v>
      </c>
      <c r="Q47" s="58">
        <f t="shared" si="4"/>
        <v>2.0300000000000011</v>
      </c>
      <c r="R47" s="58" t="str">
        <f t="shared" si="5"/>
        <v>170,00</v>
      </c>
      <c r="S47" s="64"/>
      <c r="T47" s="61"/>
      <c r="U47" s="61"/>
      <c r="V47" s="61"/>
      <c r="W47" s="61"/>
      <c r="X47" s="61"/>
      <c r="Y47" s="61"/>
      <c r="Z47" s="61"/>
    </row>
    <row r="48" spans="2:26">
      <c r="B48" s="54">
        <v>41</v>
      </c>
      <c r="C48" s="55"/>
      <c r="D48" s="55"/>
      <c r="E48" s="55"/>
      <c r="F48" t="s">
        <v>515</v>
      </c>
      <c r="G48" t="s">
        <v>516</v>
      </c>
      <c r="H48" t="s">
        <v>517</v>
      </c>
      <c r="I48" s="61"/>
      <c r="J48" s="62">
        <v>41</v>
      </c>
      <c r="K48" s="56" t="str">
        <f t="shared" ref="K48:L63" si="6">F48</f>
        <v>В37-41</v>
      </c>
      <c r="L48" s="56" t="str">
        <f t="shared" si="6"/>
        <v>171,40</v>
      </c>
      <c r="M48" s="56" t="str">
        <f t="shared" si="2"/>
        <v>89-9(37)</v>
      </c>
      <c r="N48" s="57">
        <f t="shared" ref="N48:O63" si="7">C48</f>
        <v>0</v>
      </c>
      <c r="O48" s="57">
        <f t="shared" si="7"/>
        <v>0</v>
      </c>
      <c r="P48" s="57" t="str">
        <f t="shared" si="3"/>
        <v>171,40</v>
      </c>
      <c r="Q48" s="58">
        <f t="shared" si="4"/>
        <v>1.9500000000000171</v>
      </c>
      <c r="R48" s="58" t="str">
        <f t="shared" si="5"/>
        <v>169,45</v>
      </c>
      <c r="S48" s="64"/>
      <c r="T48" s="61"/>
      <c r="U48" s="61"/>
      <c r="V48" s="61"/>
      <c r="W48" s="61"/>
      <c r="X48" s="61"/>
      <c r="Y48" s="61"/>
      <c r="Z48" s="61"/>
    </row>
    <row r="49" spans="2:26">
      <c r="B49" s="54">
        <v>42</v>
      </c>
      <c r="C49" s="55"/>
      <c r="D49" s="55"/>
      <c r="E49" s="55"/>
      <c r="F49" t="s">
        <v>518</v>
      </c>
      <c r="G49" t="s">
        <v>519</v>
      </c>
      <c r="H49" t="s">
        <v>406</v>
      </c>
      <c r="I49" s="61"/>
      <c r="J49" s="62">
        <v>42</v>
      </c>
      <c r="K49" s="56" t="str">
        <f t="shared" si="6"/>
        <v>В37-42</v>
      </c>
      <c r="L49" s="56" t="str">
        <f t="shared" si="6"/>
        <v>171,47</v>
      </c>
      <c r="M49" s="56" t="str">
        <f t="shared" si="2"/>
        <v>89-9(37)</v>
      </c>
      <c r="N49" s="57">
        <f t="shared" si="7"/>
        <v>0</v>
      </c>
      <c r="O49" s="57">
        <f t="shared" si="7"/>
        <v>0</v>
      </c>
      <c r="P49" s="57" t="str">
        <f t="shared" si="3"/>
        <v>171,47</v>
      </c>
      <c r="Q49" s="58">
        <f t="shared" si="4"/>
        <v>1.6999999999999886</v>
      </c>
      <c r="R49" s="58" t="str">
        <f t="shared" si="5"/>
        <v>169,77</v>
      </c>
      <c r="S49" s="64"/>
      <c r="T49" s="61"/>
      <c r="U49" s="61"/>
      <c r="V49" s="61"/>
      <c r="W49" s="61"/>
      <c r="X49" s="61"/>
      <c r="Y49" s="61"/>
      <c r="Z49" s="61"/>
    </row>
    <row r="50" spans="2:26">
      <c r="B50" s="54">
        <v>43</v>
      </c>
      <c r="C50" s="55"/>
      <c r="D50" s="55"/>
      <c r="E50" s="55"/>
      <c r="F50" t="s">
        <v>520</v>
      </c>
      <c r="G50" t="s">
        <v>521</v>
      </c>
      <c r="H50" t="s">
        <v>522</v>
      </c>
      <c r="I50" s="61"/>
      <c r="J50" s="62">
        <v>43</v>
      </c>
      <c r="K50" s="56" t="str">
        <f t="shared" si="6"/>
        <v>В37-43</v>
      </c>
      <c r="L50" s="56" t="str">
        <f t="shared" si="6"/>
        <v>171,78</v>
      </c>
      <c r="M50" s="56" t="str">
        <f t="shared" si="2"/>
        <v>89-9(37)</v>
      </c>
      <c r="N50" s="57">
        <f t="shared" si="7"/>
        <v>0</v>
      </c>
      <c r="O50" s="57">
        <f t="shared" si="7"/>
        <v>0</v>
      </c>
      <c r="P50" s="57" t="str">
        <f t="shared" si="3"/>
        <v>171,78</v>
      </c>
      <c r="Q50" s="58">
        <f t="shared" si="4"/>
        <v>2.3000000000000114</v>
      </c>
      <c r="R50" s="58" t="str">
        <f t="shared" si="5"/>
        <v>169,48</v>
      </c>
      <c r="S50" s="64"/>
      <c r="T50" s="61"/>
      <c r="U50" s="61"/>
      <c r="V50" s="61"/>
      <c r="W50" s="61"/>
      <c r="X50" s="61"/>
      <c r="Y50" s="61"/>
      <c r="Z50" s="61"/>
    </row>
    <row r="51" spans="2:26">
      <c r="B51" s="54">
        <v>44</v>
      </c>
      <c r="C51" s="55"/>
      <c r="D51" s="55"/>
      <c r="E51" s="55"/>
      <c r="F51" t="s">
        <v>523</v>
      </c>
      <c r="G51" t="s">
        <v>524</v>
      </c>
      <c r="H51" t="s">
        <v>517</v>
      </c>
      <c r="I51" s="61"/>
      <c r="J51" s="62">
        <v>44</v>
      </c>
      <c r="K51" s="56" t="str">
        <f t="shared" si="6"/>
        <v>В37-44</v>
      </c>
      <c r="L51" s="56" t="str">
        <f t="shared" si="6"/>
        <v>171,76</v>
      </c>
      <c r="M51" s="56" t="str">
        <f t="shared" si="2"/>
        <v>89-9(37)</v>
      </c>
      <c r="N51" s="57">
        <f t="shared" si="7"/>
        <v>0</v>
      </c>
      <c r="O51" s="57">
        <f t="shared" si="7"/>
        <v>0</v>
      </c>
      <c r="P51" s="57" t="str">
        <f t="shared" si="3"/>
        <v>171,76</v>
      </c>
      <c r="Q51" s="58">
        <f t="shared" si="4"/>
        <v>2.3100000000000023</v>
      </c>
      <c r="R51" s="58" t="str">
        <f t="shared" si="5"/>
        <v>169,45</v>
      </c>
      <c r="S51" s="64"/>
      <c r="T51" s="61"/>
      <c r="U51" s="61"/>
      <c r="V51" s="61"/>
      <c r="W51" s="61"/>
      <c r="X51" s="61"/>
      <c r="Y51" s="61"/>
      <c r="Z51" s="61"/>
    </row>
    <row r="52" spans="2:26">
      <c r="B52" s="54">
        <v>45</v>
      </c>
      <c r="C52" s="55"/>
      <c r="D52" s="55"/>
      <c r="E52" s="55"/>
      <c r="F52" t="s">
        <v>525</v>
      </c>
      <c r="G52" t="s">
        <v>526</v>
      </c>
      <c r="H52" t="s">
        <v>527</v>
      </c>
      <c r="I52" s="61"/>
      <c r="J52" s="62">
        <v>45</v>
      </c>
      <c r="K52" s="56" t="str">
        <f t="shared" si="6"/>
        <v>В37-45</v>
      </c>
      <c r="L52" s="56" t="str">
        <f t="shared" si="6"/>
        <v>171,44</v>
      </c>
      <c r="M52" s="56" t="str">
        <f t="shared" si="2"/>
        <v>89-9(37)</v>
      </c>
      <c r="N52" s="57">
        <f t="shared" si="7"/>
        <v>0</v>
      </c>
      <c r="O52" s="57">
        <f t="shared" si="7"/>
        <v>0</v>
      </c>
      <c r="P52" s="57" t="str">
        <f t="shared" si="3"/>
        <v>171,44</v>
      </c>
      <c r="Q52" s="58">
        <f t="shared" si="4"/>
        <v>2.039999999999992</v>
      </c>
      <c r="R52" s="58" t="str">
        <f t="shared" si="5"/>
        <v>169,40</v>
      </c>
      <c r="S52" s="64"/>
      <c r="T52" s="61"/>
      <c r="U52" s="61"/>
      <c r="V52" s="61"/>
      <c r="W52" s="61"/>
      <c r="X52" s="61"/>
      <c r="Y52" s="61"/>
      <c r="Z52" s="61"/>
    </row>
    <row r="53" spans="2:26">
      <c r="B53" s="54">
        <v>46</v>
      </c>
      <c r="C53" s="55"/>
      <c r="D53" s="55"/>
      <c r="E53" s="55"/>
      <c r="F53" t="s">
        <v>528</v>
      </c>
      <c r="G53" t="s">
        <v>529</v>
      </c>
      <c r="H53" t="s">
        <v>125</v>
      </c>
      <c r="I53" s="61"/>
      <c r="J53" s="62">
        <v>46</v>
      </c>
      <c r="K53" s="56" t="str">
        <f t="shared" si="6"/>
        <v>В37-46</v>
      </c>
      <c r="L53" s="56" t="str">
        <f t="shared" si="6"/>
        <v>172,02</v>
      </c>
      <c r="M53" s="56" t="str">
        <f t="shared" si="2"/>
        <v>89-9(37)</v>
      </c>
      <c r="N53" s="57">
        <f t="shared" si="7"/>
        <v>0</v>
      </c>
      <c r="O53" s="57">
        <f t="shared" si="7"/>
        <v>0</v>
      </c>
      <c r="P53" s="57" t="str">
        <f t="shared" si="3"/>
        <v>172,02</v>
      </c>
      <c r="Q53" s="58">
        <f t="shared" si="4"/>
        <v>3</v>
      </c>
      <c r="R53" s="58" t="str">
        <f t="shared" si="5"/>
        <v>169,02</v>
      </c>
      <c r="S53" s="64"/>
      <c r="T53" s="61"/>
      <c r="U53" s="61"/>
      <c r="V53" s="61"/>
      <c r="W53" s="61"/>
      <c r="X53" s="61"/>
      <c r="Y53" s="61"/>
      <c r="Z53" s="61"/>
    </row>
    <row r="54" spans="2:26">
      <c r="B54" s="54">
        <v>47</v>
      </c>
      <c r="C54" s="55"/>
      <c r="D54" s="55"/>
      <c r="E54" s="55"/>
      <c r="F54" t="s">
        <v>530</v>
      </c>
      <c r="G54" t="s">
        <v>531</v>
      </c>
      <c r="H54" t="s">
        <v>532</v>
      </c>
      <c r="I54" s="61"/>
      <c r="J54" s="62">
        <v>47</v>
      </c>
      <c r="K54" s="56" t="str">
        <f t="shared" si="6"/>
        <v>В37-47</v>
      </c>
      <c r="L54" s="56" t="str">
        <f t="shared" si="6"/>
        <v>171,74</v>
      </c>
      <c r="M54" s="56" t="str">
        <f t="shared" si="2"/>
        <v>89-9(37)</v>
      </c>
      <c r="N54" s="57">
        <f t="shared" si="7"/>
        <v>0</v>
      </c>
      <c r="O54" s="57">
        <f t="shared" si="7"/>
        <v>0</v>
      </c>
      <c r="P54" s="57" t="str">
        <f t="shared" si="3"/>
        <v>171,74</v>
      </c>
      <c r="Q54" s="58">
        <f t="shared" si="4"/>
        <v>1.9399999999999977</v>
      </c>
      <c r="R54" s="58" t="str">
        <f t="shared" si="5"/>
        <v>169,80</v>
      </c>
      <c r="S54" s="64"/>
      <c r="T54" s="61"/>
      <c r="U54" s="61"/>
      <c r="V54" s="61"/>
      <c r="W54" s="61"/>
      <c r="X54" s="61"/>
      <c r="Y54" s="61"/>
      <c r="Z54" s="61"/>
    </row>
    <row r="55" spans="2:26">
      <c r="B55" s="54">
        <v>48</v>
      </c>
      <c r="C55" s="55"/>
      <c r="D55" s="55"/>
      <c r="E55" s="55"/>
      <c r="F55" t="s">
        <v>533</v>
      </c>
      <c r="G55" t="s">
        <v>534</v>
      </c>
      <c r="H55" t="s">
        <v>535</v>
      </c>
      <c r="I55" s="61"/>
      <c r="J55" s="62">
        <v>48</v>
      </c>
      <c r="K55" s="56" t="str">
        <f t="shared" si="6"/>
        <v>В37-48</v>
      </c>
      <c r="L55" s="56" t="str">
        <f t="shared" si="6"/>
        <v>172,27</v>
      </c>
      <c r="M55" s="56" t="str">
        <f t="shared" si="2"/>
        <v>89-9(37)</v>
      </c>
      <c r="N55" s="57">
        <f t="shared" si="7"/>
        <v>0</v>
      </c>
      <c r="O55" s="57">
        <f t="shared" si="7"/>
        <v>0</v>
      </c>
      <c r="P55" s="57" t="str">
        <f t="shared" si="3"/>
        <v>172,27</v>
      </c>
      <c r="Q55" s="58">
        <f t="shared" si="4"/>
        <v>0.23000000000001819</v>
      </c>
      <c r="R55" s="58" t="str">
        <f t="shared" si="5"/>
        <v>172,04</v>
      </c>
      <c r="S55" s="64"/>
      <c r="T55" s="61"/>
      <c r="U55" s="61"/>
      <c r="V55" s="61"/>
      <c r="W55" s="61"/>
      <c r="X55" s="61"/>
      <c r="Y55" s="61"/>
      <c r="Z55" s="61"/>
    </row>
    <row r="56" spans="2:26">
      <c r="B56" s="54">
        <v>49</v>
      </c>
      <c r="C56" s="55"/>
      <c r="D56" s="55"/>
      <c r="E56" s="55"/>
      <c r="F56" t="s">
        <v>536</v>
      </c>
      <c r="G56" t="s">
        <v>438</v>
      </c>
      <c r="H56" t="s">
        <v>412</v>
      </c>
      <c r="I56" s="61"/>
      <c r="J56" s="62">
        <v>49</v>
      </c>
      <c r="K56" s="56" t="str">
        <f t="shared" si="6"/>
        <v>В37-49</v>
      </c>
      <c r="L56" s="56" t="str">
        <f t="shared" si="6"/>
        <v>172,32</v>
      </c>
      <c r="M56" s="56" t="str">
        <f t="shared" si="2"/>
        <v>89-9(37)</v>
      </c>
      <c r="N56" s="57">
        <f t="shared" si="7"/>
        <v>0</v>
      </c>
      <c r="O56" s="57">
        <f t="shared" si="7"/>
        <v>0</v>
      </c>
      <c r="P56" s="57" t="str">
        <f t="shared" si="3"/>
        <v>172,32</v>
      </c>
      <c r="Q56" s="58">
        <f t="shared" si="4"/>
        <v>2.2999999999999829</v>
      </c>
      <c r="R56" s="58" t="str">
        <f t="shared" si="5"/>
        <v>170,02</v>
      </c>
      <c r="S56" s="64"/>
      <c r="T56" s="61"/>
      <c r="U56" s="61"/>
      <c r="V56" s="61"/>
      <c r="W56" s="61"/>
      <c r="X56" s="61"/>
      <c r="Y56" s="61"/>
      <c r="Z56" s="61"/>
    </row>
    <row r="57" spans="2:26">
      <c r="B57" s="54">
        <v>50</v>
      </c>
      <c r="C57" s="55"/>
      <c r="D57" s="55"/>
      <c r="E57" s="55"/>
      <c r="F57" t="s">
        <v>537</v>
      </c>
      <c r="G57" t="s">
        <v>538</v>
      </c>
      <c r="H57" t="s">
        <v>539</v>
      </c>
      <c r="I57" s="61"/>
      <c r="J57" s="62">
        <v>50</v>
      </c>
      <c r="K57" s="56" t="str">
        <f t="shared" si="6"/>
        <v>В37-50</v>
      </c>
      <c r="L57" s="56" t="str">
        <f t="shared" si="6"/>
        <v>171,90</v>
      </c>
      <c r="M57" s="56" t="str">
        <f t="shared" si="2"/>
        <v>89-9(37)</v>
      </c>
      <c r="N57" s="57">
        <f t="shared" si="7"/>
        <v>0</v>
      </c>
      <c r="O57" s="57">
        <f t="shared" si="7"/>
        <v>0</v>
      </c>
      <c r="P57" s="57" t="str">
        <f t="shared" si="3"/>
        <v>171,90</v>
      </c>
      <c r="Q57" s="58">
        <f t="shared" si="4"/>
        <v>2.0500000000000114</v>
      </c>
      <c r="R57" s="58" t="str">
        <f t="shared" si="5"/>
        <v>169,85</v>
      </c>
      <c r="S57" s="64"/>
      <c r="T57" s="61"/>
      <c r="U57" s="61"/>
      <c r="V57" s="61"/>
      <c r="W57" s="61"/>
      <c r="X57" s="61"/>
      <c r="Y57" s="61"/>
      <c r="Z57" s="61"/>
    </row>
    <row r="58" spans="2:26">
      <c r="B58" s="54">
        <v>51</v>
      </c>
      <c r="C58" s="55"/>
      <c r="D58" s="55"/>
      <c r="E58" s="55"/>
      <c r="F58" t="s">
        <v>540</v>
      </c>
      <c r="G58" t="s">
        <v>541</v>
      </c>
      <c r="H58" t="s">
        <v>542</v>
      </c>
      <c r="I58" s="61"/>
      <c r="J58" s="62">
        <v>51</v>
      </c>
      <c r="K58" s="56" t="str">
        <f t="shared" si="6"/>
        <v>В37-51</v>
      </c>
      <c r="L58" s="56" t="str">
        <f t="shared" si="6"/>
        <v>173,46</v>
      </c>
      <c r="M58" s="56" t="str">
        <f t="shared" si="2"/>
        <v>89-9(37)</v>
      </c>
      <c r="N58" s="57">
        <f t="shared" si="7"/>
        <v>0</v>
      </c>
      <c r="O58" s="57">
        <f t="shared" si="7"/>
        <v>0</v>
      </c>
      <c r="P58" s="57" t="str">
        <f t="shared" si="3"/>
        <v>173,46</v>
      </c>
      <c r="Q58" s="58">
        <f t="shared" si="4"/>
        <v>1.8000000000000114</v>
      </c>
      <c r="R58" s="58" t="str">
        <f t="shared" si="5"/>
        <v>171,66</v>
      </c>
      <c r="S58" s="64"/>
      <c r="T58" s="61"/>
      <c r="U58" s="61"/>
      <c r="V58" s="61"/>
      <c r="W58" s="61"/>
      <c r="X58" s="61"/>
      <c r="Y58" s="61"/>
      <c r="Z58" s="61"/>
    </row>
    <row r="59" spans="2:26">
      <c r="B59" s="54">
        <v>52</v>
      </c>
      <c r="C59" s="55"/>
      <c r="D59" s="55"/>
      <c r="E59" s="55"/>
      <c r="F59" t="s">
        <v>543</v>
      </c>
      <c r="G59" t="s">
        <v>544</v>
      </c>
      <c r="H59" t="s">
        <v>516</v>
      </c>
      <c r="I59" s="61"/>
      <c r="J59" s="62">
        <v>52</v>
      </c>
      <c r="K59" s="56" t="str">
        <f t="shared" si="6"/>
        <v>В37-52</v>
      </c>
      <c r="L59" s="56" t="str">
        <f t="shared" si="6"/>
        <v>173,41</v>
      </c>
      <c r="M59" s="56" t="str">
        <f t="shared" si="2"/>
        <v>89-9(37)</v>
      </c>
      <c r="N59" s="57">
        <f t="shared" si="7"/>
        <v>0</v>
      </c>
      <c r="O59" s="57">
        <f t="shared" si="7"/>
        <v>0</v>
      </c>
      <c r="P59" s="57" t="str">
        <f t="shared" si="3"/>
        <v>173,41</v>
      </c>
      <c r="Q59" s="58">
        <f t="shared" si="4"/>
        <v>2.0099999999999909</v>
      </c>
      <c r="R59" s="58" t="str">
        <f t="shared" si="5"/>
        <v>171,40</v>
      </c>
      <c r="S59" s="64"/>
      <c r="T59" s="61"/>
      <c r="U59" s="61"/>
      <c r="V59" s="61"/>
      <c r="W59" s="61"/>
      <c r="X59" s="61"/>
      <c r="Y59" s="61"/>
      <c r="Z59" s="61"/>
    </row>
    <row r="60" spans="2:26">
      <c r="B60" s="54">
        <v>53</v>
      </c>
      <c r="C60" s="55"/>
      <c r="D60" s="55"/>
      <c r="E60" s="55"/>
      <c r="F60" t="s">
        <v>545</v>
      </c>
      <c r="G60" t="s">
        <v>546</v>
      </c>
      <c r="H60" t="s">
        <v>283</v>
      </c>
      <c r="I60" s="61"/>
      <c r="J60" s="62">
        <v>53</v>
      </c>
      <c r="K60" s="56" t="str">
        <f t="shared" si="6"/>
        <v>В37-53</v>
      </c>
      <c r="L60" s="56" t="str">
        <f t="shared" si="6"/>
        <v>173,12</v>
      </c>
      <c r="M60" s="56" t="str">
        <f t="shared" si="2"/>
        <v>89-9(37)</v>
      </c>
      <c r="N60" s="57">
        <f t="shared" si="7"/>
        <v>0</v>
      </c>
      <c r="O60" s="57">
        <f t="shared" si="7"/>
        <v>0</v>
      </c>
      <c r="P60" s="57" t="str">
        <f t="shared" si="3"/>
        <v>173,12</v>
      </c>
      <c r="Q60" s="58">
        <f t="shared" si="4"/>
        <v>2.0200000000000102</v>
      </c>
      <c r="R60" s="58" t="str">
        <f t="shared" si="5"/>
        <v>171,10</v>
      </c>
      <c r="S60" s="64"/>
      <c r="T60" s="61"/>
      <c r="U60" s="61"/>
      <c r="V60" s="61"/>
      <c r="W60" s="61"/>
      <c r="X60" s="61"/>
      <c r="Y60" s="61"/>
      <c r="Z60" s="61"/>
    </row>
    <row r="61" spans="2:26">
      <c r="B61" s="54">
        <v>54</v>
      </c>
      <c r="C61" s="55"/>
      <c r="D61" s="55"/>
      <c r="E61" s="55"/>
      <c r="F61" t="s">
        <v>547</v>
      </c>
      <c r="G61" t="s">
        <v>484</v>
      </c>
      <c r="H61" t="s">
        <v>548</v>
      </c>
      <c r="I61" s="61"/>
      <c r="J61" s="62">
        <v>54</v>
      </c>
      <c r="K61" s="56" t="str">
        <f t="shared" si="6"/>
        <v>В37-54</v>
      </c>
      <c r="L61" s="56" t="str">
        <f t="shared" si="6"/>
        <v>173,16</v>
      </c>
      <c r="M61" s="56" t="str">
        <f t="shared" si="2"/>
        <v>89-9(37)</v>
      </c>
      <c r="N61" s="57">
        <f t="shared" si="7"/>
        <v>0</v>
      </c>
      <c r="O61" s="57">
        <f t="shared" si="7"/>
        <v>0</v>
      </c>
      <c r="P61" s="57" t="str">
        <f t="shared" si="3"/>
        <v>173,16</v>
      </c>
      <c r="Q61" s="58">
        <f t="shared" si="4"/>
        <v>2.1999999999999886</v>
      </c>
      <c r="R61" s="58" t="str">
        <f t="shared" si="5"/>
        <v>170,96</v>
      </c>
      <c r="S61" s="64"/>
      <c r="T61" s="61"/>
      <c r="U61" s="61"/>
      <c r="V61" s="61"/>
      <c r="W61" s="61"/>
      <c r="X61" s="61"/>
      <c r="Y61" s="61"/>
      <c r="Z61" s="61"/>
    </row>
    <row r="62" spans="2:26">
      <c r="B62" s="54">
        <v>55</v>
      </c>
      <c r="C62" s="55"/>
      <c r="D62" s="55"/>
      <c r="E62" s="55"/>
      <c r="F62" t="s">
        <v>549</v>
      </c>
      <c r="G62" t="s">
        <v>550</v>
      </c>
      <c r="H62" t="s">
        <v>551</v>
      </c>
      <c r="I62" s="61"/>
      <c r="J62" s="62">
        <v>55</v>
      </c>
      <c r="K62" s="56" t="str">
        <f t="shared" si="6"/>
        <v>В37-55</v>
      </c>
      <c r="L62" s="56" t="str">
        <f t="shared" si="6"/>
        <v>173,19</v>
      </c>
      <c r="M62" s="56" t="str">
        <f t="shared" si="2"/>
        <v>89-9(37)</v>
      </c>
      <c r="N62" s="57">
        <f t="shared" si="7"/>
        <v>0</v>
      </c>
      <c r="O62" s="57">
        <f t="shared" si="7"/>
        <v>0</v>
      </c>
      <c r="P62" s="57" t="str">
        <f t="shared" si="3"/>
        <v>173,19</v>
      </c>
      <c r="Q62" s="58">
        <f t="shared" si="4"/>
        <v>1.8299999999999841</v>
      </c>
      <c r="R62" s="58" t="str">
        <f t="shared" si="5"/>
        <v>171,36</v>
      </c>
      <c r="S62" s="64"/>
      <c r="T62" s="61"/>
      <c r="U62" s="61"/>
      <c r="V62" s="61"/>
      <c r="W62" s="61"/>
      <c r="X62" s="61"/>
      <c r="Y62" s="61"/>
      <c r="Z62" s="61"/>
    </row>
    <row r="63" spans="2:26">
      <c r="B63" s="54">
        <v>56</v>
      </c>
      <c r="C63" s="55"/>
      <c r="D63" s="55"/>
      <c r="E63" s="55"/>
      <c r="F63" t="s">
        <v>552</v>
      </c>
      <c r="G63" t="s">
        <v>41</v>
      </c>
      <c r="H63" t="s">
        <v>187</v>
      </c>
      <c r="I63" s="61"/>
      <c r="J63" s="62">
        <v>56</v>
      </c>
      <c r="K63" s="56" t="str">
        <f t="shared" si="6"/>
        <v>В37-56</v>
      </c>
      <c r="L63" s="56" t="str">
        <f t="shared" si="6"/>
        <v>172,55</v>
      </c>
      <c r="M63" s="56" t="str">
        <f t="shared" si="2"/>
        <v>89-9(37)</v>
      </c>
      <c r="N63" s="57">
        <f t="shared" si="7"/>
        <v>0</v>
      </c>
      <c r="O63" s="57">
        <f t="shared" si="7"/>
        <v>0</v>
      </c>
      <c r="P63" s="57" t="str">
        <f t="shared" si="3"/>
        <v>172,55</v>
      </c>
      <c r="Q63" s="58">
        <f t="shared" si="4"/>
        <v>2.160000000000025</v>
      </c>
      <c r="R63" s="58" t="str">
        <f t="shared" si="5"/>
        <v>170,39</v>
      </c>
      <c r="S63" s="64"/>
      <c r="T63" s="61"/>
      <c r="U63" s="61"/>
      <c r="V63" s="61"/>
      <c r="W63" s="61"/>
      <c r="X63" s="61"/>
      <c r="Y63" s="61"/>
      <c r="Z63" s="61"/>
    </row>
    <row r="64" spans="2:26">
      <c r="B64" s="54">
        <v>57</v>
      </c>
      <c r="C64" s="55"/>
      <c r="D64" s="55"/>
      <c r="E64" s="55"/>
      <c r="F64" t="s">
        <v>553</v>
      </c>
      <c r="G64" t="s">
        <v>301</v>
      </c>
      <c r="H64" t="s">
        <v>554</v>
      </c>
      <c r="I64" s="61"/>
      <c r="J64" s="62">
        <v>57</v>
      </c>
      <c r="K64" s="56" t="str">
        <f t="shared" ref="K64:L127" si="8">F64</f>
        <v>В37-57</v>
      </c>
      <c r="L64" s="56" t="str">
        <f t="shared" si="8"/>
        <v>172,42</v>
      </c>
      <c r="M64" s="56" t="str">
        <f t="shared" si="2"/>
        <v>89-9(37)</v>
      </c>
      <c r="N64" s="57">
        <f t="shared" ref="N64:O127" si="9">C64</f>
        <v>0</v>
      </c>
      <c r="O64" s="57">
        <f t="shared" si="9"/>
        <v>0</v>
      </c>
      <c r="P64" s="57" t="str">
        <f t="shared" si="3"/>
        <v>172,42</v>
      </c>
      <c r="Q64" s="58">
        <f t="shared" si="4"/>
        <v>1.8999999999999773</v>
      </c>
      <c r="R64" s="58" t="str">
        <f t="shared" si="5"/>
        <v>170,52</v>
      </c>
      <c r="S64" s="64"/>
      <c r="T64" s="61"/>
      <c r="U64" s="61"/>
      <c r="V64" s="61"/>
      <c r="W64" s="61"/>
      <c r="X64" s="61"/>
      <c r="Y64" s="61"/>
      <c r="Z64" s="61"/>
    </row>
    <row r="65" spans="2:26">
      <c r="B65" s="54">
        <v>58</v>
      </c>
      <c r="C65" s="55"/>
      <c r="D65" s="55"/>
      <c r="E65" s="55"/>
      <c r="F65" t="s">
        <v>555</v>
      </c>
      <c r="G65" t="s">
        <v>556</v>
      </c>
      <c r="H65" t="s">
        <v>557</v>
      </c>
      <c r="I65" s="61"/>
      <c r="J65" s="62">
        <v>58</v>
      </c>
      <c r="K65" s="56" t="str">
        <f t="shared" si="8"/>
        <v>В37-58</v>
      </c>
      <c r="L65" s="56" t="str">
        <f t="shared" si="8"/>
        <v>172,63</v>
      </c>
      <c r="M65" s="56" t="str">
        <f t="shared" si="2"/>
        <v>89-9(37)</v>
      </c>
      <c r="N65" s="57">
        <f t="shared" si="9"/>
        <v>0</v>
      </c>
      <c r="O65" s="57">
        <f t="shared" si="9"/>
        <v>0</v>
      </c>
      <c r="P65" s="57" t="str">
        <f t="shared" si="3"/>
        <v>172,63</v>
      </c>
      <c r="Q65" s="58">
        <f t="shared" si="4"/>
        <v>2.5699999999999932</v>
      </c>
      <c r="R65" s="58" t="str">
        <f t="shared" si="5"/>
        <v>170,06</v>
      </c>
      <c r="S65" s="64"/>
      <c r="T65" s="61"/>
      <c r="U65" s="61"/>
      <c r="V65" s="61"/>
      <c r="W65" s="61"/>
      <c r="X65" s="61"/>
      <c r="Y65" s="61"/>
      <c r="Z65" s="61"/>
    </row>
    <row r="66" spans="2:26">
      <c r="B66" s="54">
        <v>59</v>
      </c>
      <c r="C66" s="55"/>
      <c r="D66" s="55"/>
      <c r="E66" s="55"/>
      <c r="F66" t="s">
        <v>558</v>
      </c>
      <c r="G66" t="s">
        <v>559</v>
      </c>
      <c r="H66" t="s">
        <v>268</v>
      </c>
      <c r="I66" s="61"/>
      <c r="J66" s="62">
        <v>59</v>
      </c>
      <c r="K66" s="56" t="str">
        <f t="shared" si="8"/>
        <v>В37-59</v>
      </c>
      <c r="L66" s="56" t="str">
        <f t="shared" si="8"/>
        <v>171,83</v>
      </c>
      <c r="M66" s="56" t="str">
        <f t="shared" si="2"/>
        <v>89-9(37)</v>
      </c>
      <c r="N66" s="57">
        <f t="shared" si="9"/>
        <v>0</v>
      </c>
      <c r="O66" s="57">
        <f t="shared" si="9"/>
        <v>0</v>
      </c>
      <c r="P66" s="57" t="str">
        <f t="shared" si="3"/>
        <v>171,83</v>
      </c>
      <c r="Q66" s="58">
        <f t="shared" si="4"/>
        <v>2</v>
      </c>
      <c r="R66" s="58" t="str">
        <f t="shared" si="5"/>
        <v>169,83</v>
      </c>
      <c r="S66" s="64"/>
      <c r="T66" s="61"/>
      <c r="U66" s="61"/>
      <c r="V66" s="61"/>
      <c r="W66" s="61"/>
      <c r="X66" s="61"/>
      <c r="Y66" s="61"/>
      <c r="Z66" s="61"/>
    </row>
    <row r="67" spans="2:26">
      <c r="B67" s="54">
        <v>60</v>
      </c>
      <c r="C67" s="55"/>
      <c r="D67" s="55"/>
      <c r="E67" s="55"/>
      <c r="F67" t="s">
        <v>560</v>
      </c>
      <c r="G67" t="s">
        <v>561</v>
      </c>
      <c r="H67" t="s">
        <v>268</v>
      </c>
      <c r="I67" s="61"/>
      <c r="J67" s="62">
        <v>60</v>
      </c>
      <c r="K67" s="56" t="str">
        <f t="shared" si="8"/>
        <v>В37-60</v>
      </c>
      <c r="L67" s="56" t="str">
        <f t="shared" si="8"/>
        <v>171,53</v>
      </c>
      <c r="M67" s="56" t="str">
        <f t="shared" si="2"/>
        <v>89-9(37)</v>
      </c>
      <c r="N67" s="57">
        <f t="shared" si="9"/>
        <v>0</v>
      </c>
      <c r="O67" s="57">
        <f t="shared" si="9"/>
        <v>0</v>
      </c>
      <c r="P67" s="57" t="str">
        <f t="shared" si="3"/>
        <v>171,53</v>
      </c>
      <c r="Q67" s="58">
        <f t="shared" si="4"/>
        <v>1.6999999999999886</v>
      </c>
      <c r="R67" s="58" t="str">
        <f t="shared" si="5"/>
        <v>169,83</v>
      </c>
      <c r="S67" s="64"/>
      <c r="T67" s="61"/>
      <c r="U67" s="61"/>
      <c r="V67" s="61"/>
      <c r="W67" s="61"/>
      <c r="X67" s="61"/>
      <c r="Y67" s="61"/>
      <c r="Z67" s="61"/>
    </row>
    <row r="68" spans="2:26">
      <c r="B68" s="54">
        <v>61</v>
      </c>
      <c r="C68" s="55"/>
      <c r="D68" s="55"/>
      <c r="E68" s="55"/>
      <c r="F68" t="s">
        <v>562</v>
      </c>
      <c r="G68" t="s">
        <v>563</v>
      </c>
      <c r="H68" t="s">
        <v>564</v>
      </c>
      <c r="I68" s="61"/>
      <c r="J68" s="62">
        <v>61</v>
      </c>
      <c r="K68" s="56" t="str">
        <f t="shared" si="8"/>
        <v>В37-61</v>
      </c>
      <c r="L68" s="56" t="str">
        <f t="shared" si="8"/>
        <v>171,35</v>
      </c>
      <c r="M68" s="56" t="str">
        <f t="shared" si="2"/>
        <v>89-9(37)</v>
      </c>
      <c r="N68" s="57">
        <f t="shared" si="9"/>
        <v>0</v>
      </c>
      <c r="O68" s="57">
        <f t="shared" si="9"/>
        <v>0</v>
      </c>
      <c r="P68" s="57" t="str">
        <f t="shared" si="3"/>
        <v>171,35</v>
      </c>
      <c r="Q68" s="58">
        <f t="shared" si="4"/>
        <v>2.0300000000000011</v>
      </c>
      <c r="R68" s="58" t="str">
        <f t="shared" si="5"/>
        <v>169,32</v>
      </c>
      <c r="S68" s="64"/>
      <c r="T68" s="61"/>
      <c r="U68" s="61"/>
      <c r="V68" s="61"/>
      <c r="W68" s="61"/>
      <c r="X68" s="61"/>
      <c r="Y68" s="61"/>
      <c r="Z68" s="61"/>
    </row>
    <row r="69" spans="2:26">
      <c r="B69" s="54">
        <v>62</v>
      </c>
      <c r="C69" s="55"/>
      <c r="D69" s="55"/>
      <c r="E69" s="55"/>
      <c r="F69" t="s">
        <v>565</v>
      </c>
      <c r="G69" t="s">
        <v>566</v>
      </c>
      <c r="H69" t="s">
        <v>567</v>
      </c>
      <c r="I69" s="61"/>
      <c r="J69" s="62">
        <v>62</v>
      </c>
      <c r="K69" s="56" t="str">
        <f t="shared" si="8"/>
        <v>В37-62</v>
      </c>
      <c r="L69" s="56" t="str">
        <f t="shared" si="8"/>
        <v>171,17</v>
      </c>
      <c r="M69" s="56" t="str">
        <f t="shared" si="2"/>
        <v>89-9(37)</v>
      </c>
      <c r="N69" s="57">
        <f t="shared" si="9"/>
        <v>0</v>
      </c>
      <c r="O69" s="57">
        <f t="shared" si="9"/>
        <v>0</v>
      </c>
      <c r="P69" s="57" t="str">
        <f t="shared" si="3"/>
        <v>171,17</v>
      </c>
      <c r="Q69" s="58">
        <f t="shared" si="4"/>
        <v>1.8199999999999932</v>
      </c>
      <c r="R69" s="58" t="str">
        <f t="shared" si="5"/>
        <v>169,35</v>
      </c>
      <c r="S69" s="64"/>
      <c r="T69" s="61"/>
      <c r="U69" s="61"/>
      <c r="V69" s="61"/>
      <c r="W69" s="61"/>
      <c r="X69" s="61"/>
      <c r="Y69" s="61"/>
      <c r="Z69" s="61"/>
    </row>
    <row r="70" spans="2:26">
      <c r="B70" s="54">
        <v>63</v>
      </c>
      <c r="C70" s="55"/>
      <c r="D70" s="55"/>
      <c r="E70" s="55"/>
      <c r="F70" t="s">
        <v>568</v>
      </c>
      <c r="G70" t="s">
        <v>569</v>
      </c>
      <c r="H70" t="s">
        <v>570</v>
      </c>
      <c r="I70" s="61"/>
      <c r="J70" s="62">
        <v>63</v>
      </c>
      <c r="K70" s="56" t="str">
        <f t="shared" si="8"/>
        <v>В37-63</v>
      </c>
      <c r="L70" s="56" t="str">
        <f t="shared" si="8"/>
        <v>170,94</v>
      </c>
      <c r="M70" s="56" t="str">
        <f t="shared" si="2"/>
        <v>89-9(37)</v>
      </c>
      <c r="N70" s="57">
        <f t="shared" si="9"/>
        <v>0</v>
      </c>
      <c r="O70" s="57">
        <f t="shared" si="9"/>
        <v>0</v>
      </c>
      <c r="P70" s="57" t="str">
        <f t="shared" si="3"/>
        <v>170,94</v>
      </c>
      <c r="Q70" s="58">
        <f t="shared" si="4"/>
        <v>2.0500000000000114</v>
      </c>
      <c r="R70" s="58" t="str">
        <f t="shared" si="5"/>
        <v>168,89</v>
      </c>
      <c r="S70" s="64"/>
      <c r="T70" s="61"/>
      <c r="U70" s="61"/>
      <c r="V70" s="61"/>
      <c r="W70" s="61"/>
      <c r="X70" s="61"/>
      <c r="Y70" s="61"/>
      <c r="Z70" s="61"/>
    </row>
    <row r="71" spans="2:26">
      <c r="B71" s="54">
        <v>64</v>
      </c>
      <c r="C71" s="55"/>
      <c r="D71" s="55"/>
      <c r="E71" s="55"/>
      <c r="F71" t="s">
        <v>571</v>
      </c>
      <c r="G71" t="s">
        <v>572</v>
      </c>
      <c r="H71" t="s">
        <v>573</v>
      </c>
      <c r="I71" s="61"/>
      <c r="J71" s="62">
        <v>64</v>
      </c>
      <c r="K71" s="56" t="str">
        <f t="shared" si="8"/>
        <v>В37-64</v>
      </c>
      <c r="L71" s="56" t="str">
        <f t="shared" si="8"/>
        <v>170,85</v>
      </c>
      <c r="M71" s="56" t="str">
        <f t="shared" si="2"/>
        <v>89-9(37)</v>
      </c>
      <c r="N71" s="57">
        <f t="shared" si="9"/>
        <v>0</v>
      </c>
      <c r="O71" s="57">
        <f t="shared" si="9"/>
        <v>0</v>
      </c>
      <c r="P71" s="57" t="str">
        <f t="shared" si="3"/>
        <v>170,85</v>
      </c>
      <c r="Q71" s="58">
        <f t="shared" si="4"/>
        <v>1.9699999999999989</v>
      </c>
      <c r="R71" s="58" t="str">
        <f t="shared" si="5"/>
        <v>168,88</v>
      </c>
      <c r="S71" s="64"/>
      <c r="T71" s="61"/>
      <c r="U71" s="61"/>
      <c r="V71" s="61"/>
      <c r="W71" s="61"/>
      <c r="X71" s="61"/>
      <c r="Y71" s="61"/>
      <c r="Z71" s="61"/>
    </row>
    <row r="72" spans="2:26">
      <c r="B72" s="54">
        <v>65</v>
      </c>
      <c r="C72" s="55"/>
      <c r="D72" s="55"/>
      <c r="E72" s="55"/>
      <c r="F72" t="s">
        <v>574</v>
      </c>
      <c r="G72" t="s">
        <v>371</v>
      </c>
      <c r="H72" t="s">
        <v>575</v>
      </c>
      <c r="I72" s="61"/>
      <c r="J72" s="62">
        <v>65</v>
      </c>
      <c r="K72" s="56" t="str">
        <f t="shared" si="8"/>
        <v>В37-65</v>
      </c>
      <c r="L72" s="56" t="str">
        <f t="shared" si="8"/>
        <v>171,48</v>
      </c>
      <c r="M72" s="56" t="str">
        <f t="shared" si="2"/>
        <v>89-9(37)</v>
      </c>
      <c r="N72" s="57">
        <f t="shared" si="9"/>
        <v>0</v>
      </c>
      <c r="O72" s="57">
        <f t="shared" si="9"/>
        <v>0</v>
      </c>
      <c r="P72" s="57" t="str">
        <f t="shared" si="3"/>
        <v>171,48</v>
      </c>
      <c r="Q72" s="58">
        <f t="shared" si="4"/>
        <v>1.9499999999999886</v>
      </c>
      <c r="R72" s="58" t="str">
        <f t="shared" si="5"/>
        <v>169,53</v>
      </c>
      <c r="S72" s="64"/>
      <c r="T72" s="61"/>
      <c r="U72" s="61"/>
      <c r="V72" s="61"/>
      <c r="W72" s="61"/>
      <c r="X72" s="61"/>
      <c r="Y72" s="61"/>
      <c r="Z72" s="61"/>
    </row>
    <row r="73" spans="2:26">
      <c r="B73" s="54">
        <v>66</v>
      </c>
      <c r="C73" s="55"/>
      <c r="D73" s="55"/>
      <c r="E73" s="55"/>
      <c r="F73" t="s">
        <v>576</v>
      </c>
      <c r="G73" t="s">
        <v>577</v>
      </c>
      <c r="H73" t="s">
        <v>578</v>
      </c>
      <c r="I73" s="61"/>
      <c r="J73" s="62">
        <v>66</v>
      </c>
      <c r="K73" s="56" t="str">
        <f t="shared" si="8"/>
        <v>В37-66</v>
      </c>
      <c r="L73" s="56" t="str">
        <f t="shared" si="8"/>
        <v>171,25</v>
      </c>
      <c r="M73" s="56" t="str">
        <f t="shared" ref="M73:M136" si="10">$L$2</f>
        <v>89-9(37)</v>
      </c>
      <c r="N73" s="57">
        <f t="shared" si="9"/>
        <v>0</v>
      </c>
      <c r="O73" s="57">
        <f t="shared" si="9"/>
        <v>0</v>
      </c>
      <c r="P73" s="57" t="str">
        <f t="shared" ref="P73:P136" si="11">L73</f>
        <v>171,25</v>
      </c>
      <c r="Q73" s="58">
        <f t="shared" ref="Q73:Q136" si="12">P73-R73</f>
        <v>2.0500000000000114</v>
      </c>
      <c r="R73" s="58" t="str">
        <f t="shared" ref="R73:R136" si="13">H73</f>
        <v>169,20</v>
      </c>
      <c r="S73" s="64"/>
      <c r="T73" s="61"/>
      <c r="U73" s="61"/>
      <c r="V73" s="61"/>
      <c r="W73" s="61"/>
      <c r="X73" s="61"/>
      <c r="Y73" s="61"/>
      <c r="Z73" s="61"/>
    </row>
    <row r="74" spans="2:26">
      <c r="B74" s="54">
        <v>67</v>
      </c>
      <c r="C74" s="55"/>
      <c r="D74" s="55"/>
      <c r="E74" s="55"/>
      <c r="F74" t="s">
        <v>579</v>
      </c>
      <c r="G74" t="s">
        <v>580</v>
      </c>
      <c r="H74" t="s">
        <v>581</v>
      </c>
      <c r="I74" s="61"/>
      <c r="J74" s="62">
        <v>67</v>
      </c>
      <c r="K74" s="56" t="str">
        <f t="shared" si="8"/>
        <v>В37-67</v>
      </c>
      <c r="L74" s="56" t="str">
        <f t="shared" si="8"/>
        <v>172,12</v>
      </c>
      <c r="M74" s="56" t="str">
        <f t="shared" si="10"/>
        <v>89-9(37)</v>
      </c>
      <c r="N74" s="57">
        <f t="shared" si="9"/>
        <v>0</v>
      </c>
      <c r="O74" s="57">
        <f t="shared" si="9"/>
        <v>0</v>
      </c>
      <c r="P74" s="57" t="str">
        <f t="shared" si="11"/>
        <v>172,12</v>
      </c>
      <c r="Q74" s="58">
        <f t="shared" si="12"/>
        <v>2.210000000000008</v>
      </c>
      <c r="R74" s="58" t="str">
        <f t="shared" si="13"/>
        <v>169,91</v>
      </c>
      <c r="S74" s="64"/>
      <c r="T74" s="61"/>
      <c r="U74" s="61"/>
      <c r="V74" s="61"/>
      <c r="W74" s="61"/>
      <c r="X74" s="61"/>
      <c r="Y74" s="61"/>
      <c r="Z74" s="61"/>
    </row>
    <row r="75" spans="2:26">
      <c r="B75" s="54">
        <v>68</v>
      </c>
      <c r="C75" s="55"/>
      <c r="D75" s="55"/>
      <c r="E75" s="55"/>
      <c r="F75" t="s">
        <v>582</v>
      </c>
      <c r="G75" t="s">
        <v>583</v>
      </c>
      <c r="H75" t="s">
        <v>584</v>
      </c>
      <c r="I75" s="61"/>
      <c r="J75" s="62">
        <v>68</v>
      </c>
      <c r="K75" s="56" t="str">
        <f t="shared" si="8"/>
        <v>В37-68</v>
      </c>
      <c r="L75" s="56" t="str">
        <f t="shared" si="8"/>
        <v>171,65</v>
      </c>
      <c r="M75" s="56" t="str">
        <f t="shared" si="10"/>
        <v>89-9(37)</v>
      </c>
      <c r="N75" s="57">
        <f t="shared" si="9"/>
        <v>0</v>
      </c>
      <c r="O75" s="57">
        <f t="shared" si="9"/>
        <v>0</v>
      </c>
      <c r="P75" s="57" t="str">
        <f t="shared" si="11"/>
        <v>171,65</v>
      </c>
      <c r="Q75" s="58">
        <f t="shared" si="12"/>
        <v>1.9500000000000171</v>
      </c>
      <c r="R75" s="58" t="str">
        <f t="shared" si="13"/>
        <v>169,70</v>
      </c>
      <c r="S75" s="64"/>
      <c r="T75" s="61"/>
      <c r="U75" s="61"/>
      <c r="V75" s="61"/>
      <c r="W75" s="61"/>
      <c r="X75" s="61"/>
      <c r="Y75" s="61"/>
      <c r="Z75" s="61"/>
    </row>
    <row r="76" spans="2:26">
      <c r="B76" s="54">
        <v>69</v>
      </c>
      <c r="C76" s="55"/>
      <c r="D76" s="55"/>
      <c r="E76" s="55"/>
      <c r="F76" t="s">
        <v>585</v>
      </c>
      <c r="G76" t="s">
        <v>586</v>
      </c>
      <c r="H76" t="s">
        <v>587</v>
      </c>
      <c r="I76" s="61"/>
      <c r="J76" s="62">
        <v>69</v>
      </c>
      <c r="K76" s="56" t="str">
        <f t="shared" si="8"/>
        <v>В37-69</v>
      </c>
      <c r="L76" s="56" t="str">
        <f t="shared" si="8"/>
        <v>171,52</v>
      </c>
      <c r="M76" s="56" t="str">
        <f t="shared" si="10"/>
        <v>89-9(37)</v>
      </c>
      <c r="N76" s="57">
        <f t="shared" si="9"/>
        <v>0</v>
      </c>
      <c r="O76" s="57">
        <f t="shared" si="9"/>
        <v>0</v>
      </c>
      <c r="P76" s="57" t="str">
        <f t="shared" si="11"/>
        <v>171,52</v>
      </c>
      <c r="Q76" s="58">
        <f t="shared" si="12"/>
        <v>1.3000000000000114</v>
      </c>
      <c r="R76" s="58" t="str">
        <f t="shared" si="13"/>
        <v>170,22</v>
      </c>
      <c r="S76" s="64"/>
      <c r="T76" s="61"/>
      <c r="U76" s="61"/>
      <c r="V76" s="61"/>
      <c r="W76" s="61"/>
      <c r="X76" s="61"/>
      <c r="Y76" s="61"/>
      <c r="Z76" s="61"/>
    </row>
    <row r="77" spans="2:26">
      <c r="B77" s="54">
        <v>70</v>
      </c>
      <c r="C77" s="55"/>
      <c r="D77" s="55"/>
      <c r="E77" s="55"/>
      <c r="F77" t="s">
        <v>588</v>
      </c>
      <c r="G77" t="s">
        <v>589</v>
      </c>
      <c r="H77" t="s">
        <v>590</v>
      </c>
      <c r="I77" s="61"/>
      <c r="J77" s="62">
        <v>70</v>
      </c>
      <c r="K77" s="56" t="str">
        <f t="shared" si="8"/>
        <v>В37-70</v>
      </c>
      <c r="L77" s="56" t="str">
        <f t="shared" si="8"/>
        <v>171,67</v>
      </c>
      <c r="M77" s="56" t="str">
        <f t="shared" si="10"/>
        <v>89-9(37)</v>
      </c>
      <c r="N77" s="57">
        <f t="shared" si="9"/>
        <v>0</v>
      </c>
      <c r="O77" s="57">
        <f t="shared" si="9"/>
        <v>0</v>
      </c>
      <c r="P77" s="57" t="str">
        <f t="shared" si="11"/>
        <v>171,67</v>
      </c>
      <c r="Q77" s="58">
        <f t="shared" si="12"/>
        <v>2.0699999999999932</v>
      </c>
      <c r="R77" s="58" t="str">
        <f t="shared" si="13"/>
        <v>169,60</v>
      </c>
      <c r="S77" s="64"/>
      <c r="T77" s="61"/>
      <c r="U77" s="61"/>
      <c r="V77" s="61"/>
      <c r="W77" s="61"/>
      <c r="X77" s="61"/>
      <c r="Y77" s="61"/>
      <c r="Z77" s="61"/>
    </row>
    <row r="78" spans="2:26">
      <c r="B78" s="54">
        <v>71</v>
      </c>
      <c r="C78" s="55"/>
      <c r="D78" s="55"/>
      <c r="E78" s="55"/>
      <c r="F78" t="s">
        <v>591</v>
      </c>
      <c r="G78" t="s">
        <v>583</v>
      </c>
      <c r="H78" t="s">
        <v>592</v>
      </c>
      <c r="I78" s="61"/>
      <c r="J78" s="62">
        <v>71</v>
      </c>
      <c r="K78" s="56" t="str">
        <f t="shared" si="8"/>
        <v>В37-71</v>
      </c>
      <c r="L78" s="56" t="str">
        <f t="shared" si="8"/>
        <v>171,65</v>
      </c>
      <c r="M78" s="56" t="str">
        <f t="shared" si="10"/>
        <v>89-9(37)</v>
      </c>
      <c r="N78" s="57">
        <f t="shared" si="9"/>
        <v>0</v>
      </c>
      <c r="O78" s="57">
        <f t="shared" si="9"/>
        <v>0</v>
      </c>
      <c r="P78" s="57" t="str">
        <f t="shared" si="11"/>
        <v>171,65</v>
      </c>
      <c r="Q78" s="58">
        <f t="shared" si="12"/>
        <v>2.0200000000000102</v>
      </c>
      <c r="R78" s="58" t="str">
        <f t="shared" si="13"/>
        <v>169,63</v>
      </c>
      <c r="S78" s="64"/>
      <c r="T78" s="61"/>
      <c r="U78" s="61"/>
      <c r="V78" s="61"/>
      <c r="W78" s="61"/>
      <c r="X78" s="61"/>
      <c r="Y78" s="61"/>
      <c r="Z78" s="61"/>
    </row>
    <row r="79" spans="2:26">
      <c r="B79" s="54">
        <v>72</v>
      </c>
      <c r="C79" s="55"/>
      <c r="D79" s="55"/>
      <c r="E79" s="55"/>
      <c r="F79" t="s">
        <v>593</v>
      </c>
      <c r="G79" t="s">
        <v>307</v>
      </c>
      <c r="H79" t="s">
        <v>594</v>
      </c>
      <c r="I79" s="61"/>
      <c r="J79" s="62">
        <v>72</v>
      </c>
      <c r="K79" s="56" t="str">
        <f t="shared" si="8"/>
        <v>В37-72</v>
      </c>
      <c r="L79" s="56" t="str">
        <f t="shared" si="8"/>
        <v>172,00</v>
      </c>
      <c r="M79" s="56" t="str">
        <f t="shared" si="10"/>
        <v>89-9(37)</v>
      </c>
      <c r="N79" s="57">
        <f t="shared" si="9"/>
        <v>0</v>
      </c>
      <c r="O79" s="57">
        <f t="shared" si="9"/>
        <v>0</v>
      </c>
      <c r="P79" s="57" t="str">
        <f t="shared" si="11"/>
        <v>172,00</v>
      </c>
      <c r="Q79" s="58">
        <f t="shared" si="12"/>
        <v>1.9499999999999886</v>
      </c>
      <c r="R79" s="58" t="str">
        <f t="shared" si="13"/>
        <v>170,05</v>
      </c>
      <c r="S79" s="64"/>
      <c r="T79" s="61"/>
      <c r="U79" s="61"/>
      <c r="V79" s="61"/>
      <c r="W79" s="61"/>
      <c r="X79" s="61"/>
      <c r="Y79" s="61"/>
      <c r="Z79" s="61"/>
    </row>
    <row r="80" spans="2:26">
      <c r="B80" s="54">
        <v>73</v>
      </c>
      <c r="C80" s="55"/>
      <c r="D80" s="55"/>
      <c r="E80" s="55"/>
      <c r="F80" t="s">
        <v>595</v>
      </c>
      <c r="G80" t="s">
        <v>446</v>
      </c>
      <c r="H80" t="s">
        <v>596</v>
      </c>
      <c r="I80" s="61"/>
      <c r="J80" s="62">
        <v>73</v>
      </c>
      <c r="K80" s="56" t="str">
        <f t="shared" si="8"/>
        <v>В37-73</v>
      </c>
      <c r="L80" s="56" t="str">
        <f t="shared" si="8"/>
        <v>172,34</v>
      </c>
      <c r="M80" s="56" t="str">
        <f t="shared" si="10"/>
        <v>89-9(37)</v>
      </c>
      <c r="N80" s="57">
        <f t="shared" si="9"/>
        <v>0</v>
      </c>
      <c r="O80" s="57">
        <f t="shared" si="9"/>
        <v>0</v>
      </c>
      <c r="P80" s="57" t="str">
        <f t="shared" si="11"/>
        <v>172,34</v>
      </c>
      <c r="Q80" s="58">
        <f t="shared" si="12"/>
        <v>2.039999999999992</v>
      </c>
      <c r="R80" s="58" t="str">
        <f t="shared" si="13"/>
        <v>170,30</v>
      </c>
      <c r="S80" s="64"/>
      <c r="T80" s="61"/>
      <c r="U80" s="61"/>
      <c r="V80" s="61"/>
      <c r="W80" s="61"/>
      <c r="X80" s="61"/>
      <c r="Y80" s="61"/>
      <c r="Z80" s="61"/>
    </row>
    <row r="81" spans="2:26">
      <c r="B81" s="54">
        <v>74</v>
      </c>
      <c r="C81" s="55"/>
      <c r="D81" s="55"/>
      <c r="E81" s="55"/>
      <c r="F81" t="s">
        <v>597</v>
      </c>
      <c r="G81" t="s">
        <v>598</v>
      </c>
      <c r="H81" t="s">
        <v>599</v>
      </c>
      <c r="I81" s="61"/>
      <c r="J81" s="62">
        <v>74</v>
      </c>
      <c r="K81" s="56" t="str">
        <f t="shared" si="8"/>
        <v>В37-74</v>
      </c>
      <c r="L81" s="56" t="str">
        <f t="shared" si="8"/>
        <v>170,95</v>
      </c>
      <c r="M81" s="56" t="str">
        <f t="shared" si="10"/>
        <v>89-9(37)</v>
      </c>
      <c r="N81" s="57">
        <f t="shared" si="9"/>
        <v>0</v>
      </c>
      <c r="O81" s="57">
        <f t="shared" si="9"/>
        <v>0</v>
      </c>
      <c r="P81" s="57" t="str">
        <f t="shared" si="11"/>
        <v>170,95</v>
      </c>
      <c r="Q81" s="58">
        <f t="shared" si="12"/>
        <v>1.4499999999999886</v>
      </c>
      <c r="R81" s="58" t="str">
        <f t="shared" si="13"/>
        <v>169,50</v>
      </c>
      <c r="S81" s="64"/>
      <c r="T81" s="61"/>
      <c r="U81" s="61"/>
      <c r="V81" s="61"/>
      <c r="W81" s="61"/>
      <c r="X81" s="61"/>
      <c r="Y81" s="61"/>
      <c r="Z81" s="61"/>
    </row>
    <row r="82" spans="2:26">
      <c r="B82" s="54">
        <v>75</v>
      </c>
      <c r="C82" s="55"/>
      <c r="D82" s="55"/>
      <c r="E82" s="55"/>
      <c r="F82" t="s">
        <v>600</v>
      </c>
      <c r="G82" t="s">
        <v>542</v>
      </c>
      <c r="H82" t="s">
        <v>517</v>
      </c>
      <c r="I82" s="61"/>
      <c r="J82" s="62">
        <v>75</v>
      </c>
      <c r="K82" s="56" t="str">
        <f t="shared" si="8"/>
        <v>В37-75</v>
      </c>
      <c r="L82" s="56" t="str">
        <f t="shared" si="8"/>
        <v>171,66</v>
      </c>
      <c r="M82" s="56" t="str">
        <f t="shared" si="10"/>
        <v>89-9(37)</v>
      </c>
      <c r="N82" s="57">
        <f t="shared" si="9"/>
        <v>0</v>
      </c>
      <c r="O82" s="57">
        <f t="shared" si="9"/>
        <v>0</v>
      </c>
      <c r="P82" s="57" t="str">
        <f t="shared" si="11"/>
        <v>171,66</v>
      </c>
      <c r="Q82" s="58">
        <f t="shared" si="12"/>
        <v>2.210000000000008</v>
      </c>
      <c r="R82" s="58" t="str">
        <f t="shared" si="13"/>
        <v>169,45</v>
      </c>
      <c r="S82" s="64"/>
      <c r="T82" s="61"/>
      <c r="U82" s="61"/>
      <c r="V82" s="61"/>
      <c r="W82" s="61"/>
      <c r="X82" s="61"/>
      <c r="Y82" s="61"/>
      <c r="Z82" s="61"/>
    </row>
    <row r="83" spans="2:26">
      <c r="B83" s="54">
        <v>76</v>
      </c>
      <c r="C83" s="55"/>
      <c r="D83" s="55"/>
      <c r="E83" s="55"/>
      <c r="F83" t="s">
        <v>601</v>
      </c>
      <c r="G83" t="s">
        <v>548</v>
      </c>
      <c r="H83" t="s">
        <v>517</v>
      </c>
      <c r="I83" s="61"/>
      <c r="J83" s="62">
        <v>76</v>
      </c>
      <c r="K83" s="56" t="str">
        <f t="shared" si="8"/>
        <v>В37-76</v>
      </c>
      <c r="L83" s="56" t="str">
        <f t="shared" si="8"/>
        <v>170,96</v>
      </c>
      <c r="M83" s="56" t="str">
        <f t="shared" si="10"/>
        <v>89-9(37)</v>
      </c>
      <c r="N83" s="57">
        <f t="shared" si="9"/>
        <v>0</v>
      </c>
      <c r="O83" s="57">
        <f t="shared" si="9"/>
        <v>0</v>
      </c>
      <c r="P83" s="57" t="str">
        <f t="shared" si="11"/>
        <v>170,96</v>
      </c>
      <c r="Q83" s="58">
        <f t="shared" si="12"/>
        <v>1.5100000000000193</v>
      </c>
      <c r="R83" s="58" t="str">
        <f t="shared" si="13"/>
        <v>169,45</v>
      </c>
      <c r="S83" s="64"/>
      <c r="T83" s="61"/>
      <c r="U83" s="61"/>
      <c r="V83" s="61"/>
      <c r="W83" s="61"/>
      <c r="X83" s="61"/>
      <c r="Y83" s="61"/>
      <c r="Z83" s="61"/>
    </row>
    <row r="84" spans="2:26">
      <c r="B84" s="54">
        <v>77</v>
      </c>
      <c r="C84" s="55"/>
      <c r="D84" s="55"/>
      <c r="E84" s="55"/>
      <c r="F84" t="s">
        <v>602</v>
      </c>
      <c r="G84" t="s">
        <v>603</v>
      </c>
      <c r="H84" t="s">
        <v>604</v>
      </c>
      <c r="I84" s="61"/>
      <c r="J84" s="62">
        <v>77</v>
      </c>
      <c r="K84" s="56" t="str">
        <f t="shared" si="8"/>
        <v>В37-77</v>
      </c>
      <c r="L84" s="56" t="str">
        <f t="shared" si="8"/>
        <v>170,77</v>
      </c>
      <c r="M84" s="56" t="str">
        <f t="shared" si="10"/>
        <v>89-9(37)</v>
      </c>
      <c r="N84" s="57">
        <f t="shared" si="9"/>
        <v>0</v>
      </c>
      <c r="O84" s="57">
        <f t="shared" si="9"/>
        <v>0</v>
      </c>
      <c r="P84" s="57" t="str">
        <f t="shared" si="11"/>
        <v>170,77</v>
      </c>
      <c r="Q84" s="58">
        <f t="shared" si="12"/>
        <v>1.9699999999999989</v>
      </c>
      <c r="R84" s="58" t="str">
        <f t="shared" si="13"/>
        <v>168,80</v>
      </c>
      <c r="S84" s="64"/>
      <c r="T84" s="61"/>
      <c r="U84" s="61"/>
      <c r="V84" s="61"/>
      <c r="W84" s="61"/>
      <c r="X84" s="61"/>
      <c r="Y84" s="61"/>
      <c r="Z84" s="61"/>
    </row>
    <row r="85" spans="2:26">
      <c r="B85" s="54">
        <v>78</v>
      </c>
      <c r="C85" s="55"/>
      <c r="D85" s="55"/>
      <c r="E85" s="55"/>
      <c r="F85" t="s">
        <v>605</v>
      </c>
      <c r="G85" t="s">
        <v>606</v>
      </c>
      <c r="H85" t="s">
        <v>607</v>
      </c>
      <c r="I85" s="61"/>
      <c r="J85" s="62">
        <v>78</v>
      </c>
      <c r="K85" s="56" t="str">
        <f t="shared" si="8"/>
        <v>В37-78</v>
      </c>
      <c r="L85" s="56" t="str">
        <f t="shared" si="8"/>
        <v>170,70</v>
      </c>
      <c r="M85" s="56" t="str">
        <f t="shared" si="10"/>
        <v>89-9(37)</v>
      </c>
      <c r="N85" s="57">
        <f t="shared" si="9"/>
        <v>0</v>
      </c>
      <c r="O85" s="57">
        <f t="shared" si="9"/>
        <v>0</v>
      </c>
      <c r="P85" s="57" t="str">
        <f t="shared" si="11"/>
        <v>170,70</v>
      </c>
      <c r="Q85" s="58">
        <f t="shared" si="12"/>
        <v>2</v>
      </c>
      <c r="R85" s="58" t="str">
        <f t="shared" si="13"/>
        <v>168,70</v>
      </c>
      <c r="S85" s="64"/>
      <c r="T85" s="61"/>
      <c r="U85" s="61"/>
      <c r="V85" s="61"/>
      <c r="W85" s="61"/>
      <c r="X85" s="61"/>
      <c r="Y85" s="61"/>
      <c r="Z85" s="61"/>
    </row>
    <row r="86" spans="2:26">
      <c r="B86" s="54">
        <v>79</v>
      </c>
      <c r="C86" s="55"/>
      <c r="D86" s="55"/>
      <c r="E86" s="55"/>
      <c r="F86" t="s">
        <v>608</v>
      </c>
      <c r="G86" t="s">
        <v>609</v>
      </c>
      <c r="H86" t="s">
        <v>610</v>
      </c>
      <c r="I86" s="61"/>
      <c r="J86" s="62">
        <v>79</v>
      </c>
      <c r="K86" s="56" t="str">
        <f t="shared" si="8"/>
        <v>В37-79</v>
      </c>
      <c r="L86" s="56" t="str">
        <f t="shared" si="8"/>
        <v>170,48</v>
      </c>
      <c r="M86" s="56" t="str">
        <f t="shared" si="10"/>
        <v>89-9(37)</v>
      </c>
      <c r="N86" s="57">
        <f t="shared" si="9"/>
        <v>0</v>
      </c>
      <c r="O86" s="57">
        <f t="shared" si="9"/>
        <v>0</v>
      </c>
      <c r="P86" s="57" t="str">
        <f t="shared" si="11"/>
        <v>170,48</v>
      </c>
      <c r="Q86" s="58">
        <f t="shared" si="12"/>
        <v>1.9799999999999898</v>
      </c>
      <c r="R86" s="58" t="str">
        <f t="shared" si="13"/>
        <v>168,50</v>
      </c>
      <c r="S86" s="64"/>
      <c r="T86" s="61"/>
      <c r="U86" s="61"/>
      <c r="V86" s="61"/>
      <c r="W86" s="61"/>
      <c r="X86" s="61"/>
      <c r="Y86" s="61"/>
      <c r="Z86" s="61"/>
    </row>
    <row r="87" spans="2:26">
      <c r="B87" s="54">
        <v>80</v>
      </c>
      <c r="C87" s="55"/>
      <c r="D87" s="55"/>
      <c r="E87" s="55"/>
      <c r="F87" t="s">
        <v>611</v>
      </c>
      <c r="G87" t="s">
        <v>198</v>
      </c>
      <c r="H87" t="s">
        <v>578</v>
      </c>
      <c r="I87" s="61"/>
      <c r="J87" s="62">
        <v>80</v>
      </c>
      <c r="K87" s="56" t="str">
        <f t="shared" si="8"/>
        <v>В37-80</v>
      </c>
      <c r="L87" s="56" t="str">
        <f t="shared" si="8"/>
        <v>170,38</v>
      </c>
      <c r="M87" s="56" t="str">
        <f t="shared" si="10"/>
        <v>89-9(37)</v>
      </c>
      <c r="N87" s="57">
        <f t="shared" si="9"/>
        <v>0</v>
      </c>
      <c r="O87" s="57">
        <f t="shared" si="9"/>
        <v>0</v>
      </c>
      <c r="P87" s="57" t="str">
        <f t="shared" si="11"/>
        <v>170,38</v>
      </c>
      <c r="Q87" s="58">
        <f t="shared" si="12"/>
        <v>1.1800000000000068</v>
      </c>
      <c r="R87" s="58" t="str">
        <f t="shared" si="13"/>
        <v>169,20</v>
      </c>
      <c r="S87" s="64"/>
      <c r="T87" s="61"/>
      <c r="U87" s="61"/>
      <c r="V87" s="61"/>
      <c r="W87" s="61"/>
      <c r="X87" s="61"/>
      <c r="Y87" s="61"/>
      <c r="Z87" s="61"/>
    </row>
    <row r="88" spans="2:26">
      <c r="B88" s="54">
        <v>81</v>
      </c>
      <c r="C88" s="55"/>
      <c r="D88" s="55"/>
      <c r="E88" s="55"/>
      <c r="F88" t="s">
        <v>612</v>
      </c>
      <c r="G88" t="s">
        <v>596</v>
      </c>
      <c r="H88" t="s">
        <v>610</v>
      </c>
      <c r="I88" s="61"/>
      <c r="J88" s="62">
        <v>81</v>
      </c>
      <c r="K88" s="56" t="str">
        <f t="shared" si="8"/>
        <v>В37-81</v>
      </c>
      <c r="L88" s="56" t="str">
        <f t="shared" si="8"/>
        <v>170,30</v>
      </c>
      <c r="M88" s="56" t="str">
        <f t="shared" si="10"/>
        <v>89-9(37)</v>
      </c>
      <c r="N88" s="57">
        <f t="shared" si="9"/>
        <v>0</v>
      </c>
      <c r="O88" s="57">
        <f t="shared" si="9"/>
        <v>0</v>
      </c>
      <c r="P88" s="57" t="str">
        <f t="shared" si="11"/>
        <v>170,30</v>
      </c>
      <c r="Q88" s="58">
        <f t="shared" si="12"/>
        <v>1.8000000000000114</v>
      </c>
      <c r="R88" s="58" t="str">
        <f t="shared" si="13"/>
        <v>168,50</v>
      </c>
      <c r="S88" s="64"/>
      <c r="T88" s="61"/>
      <c r="U88" s="61"/>
      <c r="V88" s="61"/>
      <c r="W88" s="61"/>
      <c r="X88" s="61"/>
      <c r="Y88" s="61"/>
      <c r="Z88" s="61"/>
    </row>
    <row r="89" spans="2:26">
      <c r="B89" s="54">
        <v>82</v>
      </c>
      <c r="C89" s="55"/>
      <c r="D89" s="55"/>
      <c r="E89" s="55"/>
      <c r="F89" t="s">
        <v>613</v>
      </c>
      <c r="G89" t="s">
        <v>490</v>
      </c>
      <c r="H89" t="s">
        <v>614</v>
      </c>
      <c r="I89" s="61"/>
      <c r="J89" s="62">
        <v>82</v>
      </c>
      <c r="K89" s="56" t="str">
        <f t="shared" si="8"/>
        <v>В37-82</v>
      </c>
      <c r="L89" s="56" t="str">
        <f t="shared" si="8"/>
        <v>170,15</v>
      </c>
      <c r="M89" s="56" t="str">
        <f t="shared" si="10"/>
        <v>89-9(37)</v>
      </c>
      <c r="N89" s="57">
        <f t="shared" si="9"/>
        <v>0</v>
      </c>
      <c r="O89" s="57">
        <f t="shared" si="9"/>
        <v>0</v>
      </c>
      <c r="P89" s="57" t="str">
        <f t="shared" si="11"/>
        <v>170,15</v>
      </c>
      <c r="Q89" s="58">
        <f t="shared" si="12"/>
        <v>1.9500000000000171</v>
      </c>
      <c r="R89" s="58" t="str">
        <f t="shared" si="13"/>
        <v>168,20</v>
      </c>
      <c r="S89" s="64"/>
      <c r="T89" s="61"/>
      <c r="U89" s="61"/>
      <c r="V89" s="61"/>
      <c r="W89" s="61"/>
      <c r="X89" s="61"/>
      <c r="Y89" s="61"/>
      <c r="Z89" s="61"/>
    </row>
    <row r="90" spans="2:26">
      <c r="B90" s="54">
        <v>83</v>
      </c>
      <c r="C90" s="55"/>
      <c r="D90" s="55"/>
      <c r="E90" s="55"/>
      <c r="F90" t="s">
        <v>615</v>
      </c>
      <c r="G90" t="s">
        <v>616</v>
      </c>
      <c r="H90" t="s">
        <v>253</v>
      </c>
      <c r="I90" s="61"/>
      <c r="J90" s="62">
        <v>83</v>
      </c>
      <c r="K90" s="56" t="str">
        <f t="shared" si="8"/>
        <v>В37-83</v>
      </c>
      <c r="L90" s="56" t="str">
        <f t="shared" si="8"/>
        <v>168,90</v>
      </c>
      <c r="M90" s="56" t="str">
        <f t="shared" si="10"/>
        <v>89-9(37)</v>
      </c>
      <c r="N90" s="57">
        <f t="shared" si="9"/>
        <v>0</v>
      </c>
      <c r="O90" s="57">
        <f t="shared" si="9"/>
        <v>0</v>
      </c>
      <c r="P90" s="57" t="str">
        <f t="shared" si="11"/>
        <v>168,90</v>
      </c>
      <c r="Q90" s="58">
        <f t="shared" si="12"/>
        <v>2.0500000000000114</v>
      </c>
      <c r="R90" s="58" t="str">
        <f t="shared" si="13"/>
        <v>166,85</v>
      </c>
      <c r="S90" s="64"/>
      <c r="T90" s="61"/>
      <c r="U90" s="61"/>
      <c r="V90" s="61"/>
      <c r="W90" s="61"/>
      <c r="X90" s="61"/>
      <c r="Y90" s="61"/>
      <c r="Z90" s="61"/>
    </row>
    <row r="91" spans="2:26">
      <c r="B91" s="54">
        <v>84</v>
      </c>
      <c r="C91" s="55"/>
      <c r="D91" s="55"/>
      <c r="E91" s="55"/>
      <c r="F91" t="s">
        <v>617</v>
      </c>
      <c r="G91" t="s">
        <v>596</v>
      </c>
      <c r="H91" t="s">
        <v>618</v>
      </c>
      <c r="I91" s="61"/>
      <c r="J91" s="62">
        <v>84</v>
      </c>
      <c r="K91" s="56" t="str">
        <f t="shared" si="8"/>
        <v>В37-84</v>
      </c>
      <c r="L91" s="56" t="str">
        <f t="shared" si="8"/>
        <v>170,30</v>
      </c>
      <c r="M91" s="56" t="str">
        <f t="shared" si="10"/>
        <v>89-9(37)</v>
      </c>
      <c r="N91" s="57">
        <f t="shared" si="9"/>
        <v>0</v>
      </c>
      <c r="O91" s="57">
        <f t="shared" si="9"/>
        <v>0</v>
      </c>
      <c r="P91" s="57" t="str">
        <f t="shared" si="11"/>
        <v>170,30</v>
      </c>
      <c r="Q91" s="58">
        <f t="shared" si="12"/>
        <v>1.9000000000000057</v>
      </c>
      <c r="R91" s="58" t="str">
        <f t="shared" si="13"/>
        <v>168,40</v>
      </c>
      <c r="S91" s="64"/>
      <c r="T91" s="61"/>
      <c r="U91" s="61"/>
      <c r="V91" s="61"/>
      <c r="W91" s="61"/>
      <c r="X91" s="61"/>
      <c r="Y91" s="61"/>
      <c r="Z91" s="61"/>
    </row>
    <row r="92" spans="2:26">
      <c r="B92" s="54">
        <v>85</v>
      </c>
      <c r="C92" s="55"/>
      <c r="D92" s="55"/>
      <c r="E92" s="55"/>
      <c r="F92" t="s">
        <v>619</v>
      </c>
      <c r="G92" t="s">
        <v>620</v>
      </c>
      <c r="H92" t="s">
        <v>621</v>
      </c>
      <c r="I92" s="61"/>
      <c r="J92" s="62">
        <v>85</v>
      </c>
      <c r="K92" s="56" t="str">
        <f t="shared" si="8"/>
        <v>В37-85</v>
      </c>
      <c r="L92" s="56" t="str">
        <f t="shared" si="8"/>
        <v>170,01</v>
      </c>
      <c r="M92" s="56" t="str">
        <f t="shared" si="10"/>
        <v>89-9(37)</v>
      </c>
      <c r="N92" s="57">
        <f t="shared" si="9"/>
        <v>0</v>
      </c>
      <c r="O92" s="57">
        <f t="shared" si="9"/>
        <v>0</v>
      </c>
      <c r="P92" s="57" t="str">
        <f t="shared" si="11"/>
        <v>170,01</v>
      </c>
      <c r="Q92" s="58">
        <f t="shared" si="12"/>
        <v>1.9099999999999966</v>
      </c>
      <c r="R92" s="58" t="str">
        <f t="shared" si="13"/>
        <v>168,10</v>
      </c>
      <c r="S92" s="64"/>
      <c r="T92" s="61"/>
      <c r="U92" s="61"/>
      <c r="V92" s="61"/>
      <c r="W92" s="61"/>
      <c r="X92" s="61"/>
      <c r="Y92" s="61"/>
      <c r="Z92" s="61"/>
    </row>
    <row r="93" spans="2:26">
      <c r="B93" s="54">
        <v>86</v>
      </c>
      <c r="C93" s="55"/>
      <c r="D93" s="55"/>
      <c r="E93" s="55"/>
      <c r="F93" t="s">
        <v>622</v>
      </c>
      <c r="G93" t="s">
        <v>623</v>
      </c>
      <c r="H93" t="s">
        <v>624</v>
      </c>
      <c r="I93" s="61"/>
      <c r="J93" s="62">
        <v>86</v>
      </c>
      <c r="K93" s="56" t="str">
        <f t="shared" si="8"/>
        <v>В37-86</v>
      </c>
      <c r="L93" s="56" t="str">
        <f t="shared" si="8"/>
        <v>170,79</v>
      </c>
      <c r="M93" s="56" t="str">
        <f t="shared" si="10"/>
        <v>89-9(37)</v>
      </c>
      <c r="N93" s="57">
        <f t="shared" si="9"/>
        <v>0</v>
      </c>
      <c r="O93" s="57">
        <f t="shared" si="9"/>
        <v>0</v>
      </c>
      <c r="P93" s="57" t="str">
        <f t="shared" si="11"/>
        <v>170,79</v>
      </c>
      <c r="Q93" s="58">
        <f t="shared" si="12"/>
        <v>2.1200000000000045</v>
      </c>
      <c r="R93" s="58" t="str">
        <f t="shared" si="13"/>
        <v>168,67</v>
      </c>
      <c r="S93" s="64"/>
      <c r="T93" s="61"/>
      <c r="U93" s="61"/>
      <c r="V93" s="61"/>
      <c r="W93" s="61"/>
      <c r="X93" s="61"/>
      <c r="Y93" s="61"/>
      <c r="Z93" s="61"/>
    </row>
    <row r="94" spans="2:26">
      <c r="B94" s="54">
        <v>87</v>
      </c>
      <c r="C94" s="55"/>
      <c r="D94" s="55"/>
      <c r="E94" s="55"/>
      <c r="F94" t="s">
        <v>625</v>
      </c>
      <c r="G94" t="s">
        <v>70</v>
      </c>
      <c r="H94" t="s">
        <v>626</v>
      </c>
      <c r="I94" s="61"/>
      <c r="J94" s="62">
        <v>87</v>
      </c>
      <c r="K94" s="56" t="str">
        <f t="shared" si="8"/>
        <v>В37-87</v>
      </c>
      <c r="L94" s="56" t="str">
        <f t="shared" si="8"/>
        <v>168,01</v>
      </c>
      <c r="M94" s="56" t="str">
        <f t="shared" si="10"/>
        <v>89-9(37)</v>
      </c>
      <c r="N94" s="57">
        <f t="shared" si="9"/>
        <v>0</v>
      </c>
      <c r="O94" s="57">
        <f t="shared" si="9"/>
        <v>0</v>
      </c>
      <c r="P94" s="57" t="str">
        <f t="shared" si="11"/>
        <v>168,01</v>
      </c>
      <c r="Q94" s="58">
        <f t="shared" si="12"/>
        <v>2.0600000000000023</v>
      </c>
      <c r="R94" s="58" t="str">
        <f t="shared" si="13"/>
        <v>165,95</v>
      </c>
      <c r="S94" s="64"/>
      <c r="T94" s="61"/>
      <c r="U94" s="61"/>
      <c r="V94" s="61"/>
      <c r="W94" s="61"/>
      <c r="X94" s="61"/>
      <c r="Y94" s="61"/>
      <c r="Z94" s="61"/>
    </row>
    <row r="95" spans="2:26">
      <c r="B95" s="54">
        <v>88</v>
      </c>
      <c r="C95" s="55"/>
      <c r="D95" s="55"/>
      <c r="E95" s="55"/>
      <c r="F95" t="s">
        <v>627</v>
      </c>
      <c r="G95" t="s">
        <v>628</v>
      </c>
      <c r="H95" t="s">
        <v>629</v>
      </c>
      <c r="I95" s="61"/>
      <c r="J95" s="62">
        <v>88</v>
      </c>
      <c r="K95" s="56" t="str">
        <f t="shared" si="8"/>
        <v>В37-88</v>
      </c>
      <c r="L95" s="56" t="str">
        <f t="shared" si="8"/>
        <v>167,93</v>
      </c>
      <c r="M95" s="56" t="str">
        <f t="shared" si="10"/>
        <v>89-9(37)</v>
      </c>
      <c r="N95" s="57">
        <f t="shared" si="9"/>
        <v>0</v>
      </c>
      <c r="O95" s="57">
        <f t="shared" si="9"/>
        <v>0</v>
      </c>
      <c r="P95" s="57" t="str">
        <f t="shared" si="11"/>
        <v>167,93</v>
      </c>
      <c r="Q95" s="58">
        <f t="shared" si="12"/>
        <v>1.6200000000000045</v>
      </c>
      <c r="R95" s="58" t="str">
        <f t="shared" si="13"/>
        <v>166,31</v>
      </c>
      <c r="S95" s="64"/>
      <c r="T95" s="61"/>
      <c r="U95" s="61"/>
      <c r="V95" s="61"/>
      <c r="W95" s="61"/>
      <c r="X95" s="61"/>
      <c r="Y95" s="61"/>
      <c r="Z95" s="61"/>
    </row>
    <row r="96" spans="2:26">
      <c r="B96" s="54">
        <v>89</v>
      </c>
      <c r="C96" s="55"/>
      <c r="D96" s="55"/>
      <c r="E96" s="55"/>
      <c r="F96" t="s">
        <v>630</v>
      </c>
      <c r="G96" t="s">
        <v>631</v>
      </c>
      <c r="H96" t="s">
        <v>632</v>
      </c>
      <c r="I96" s="61"/>
      <c r="J96" s="62">
        <v>89</v>
      </c>
      <c r="K96" s="56" t="str">
        <f t="shared" si="8"/>
        <v>В37-89</v>
      </c>
      <c r="L96" s="56" t="str">
        <f t="shared" si="8"/>
        <v>167,12</v>
      </c>
      <c r="M96" s="56" t="str">
        <f t="shared" si="10"/>
        <v>89-9(37)</v>
      </c>
      <c r="N96" s="57">
        <f t="shared" si="9"/>
        <v>0</v>
      </c>
      <c r="O96" s="57">
        <f t="shared" si="9"/>
        <v>0</v>
      </c>
      <c r="P96" s="57" t="str">
        <f t="shared" si="11"/>
        <v>167,12</v>
      </c>
      <c r="Q96" s="58">
        <f t="shared" si="12"/>
        <v>1.9800000000000182</v>
      </c>
      <c r="R96" s="58" t="str">
        <f t="shared" si="13"/>
        <v>165,14</v>
      </c>
      <c r="S96" s="64"/>
      <c r="T96" s="61"/>
      <c r="U96" s="61"/>
      <c r="V96" s="61"/>
      <c r="W96" s="61"/>
      <c r="X96" s="61"/>
      <c r="Y96" s="61"/>
      <c r="Z96" s="61"/>
    </row>
    <row r="97" spans="2:26">
      <c r="B97" s="54">
        <v>90</v>
      </c>
      <c r="C97" s="55"/>
      <c r="D97" s="55"/>
      <c r="E97" s="55"/>
      <c r="F97" t="s">
        <v>633</v>
      </c>
      <c r="G97" t="s">
        <v>149</v>
      </c>
      <c r="H97" t="s">
        <v>634</v>
      </c>
      <c r="I97" s="61"/>
      <c r="J97" s="62">
        <v>90</v>
      </c>
      <c r="K97" s="56" t="str">
        <f t="shared" si="8"/>
        <v>В37-90</v>
      </c>
      <c r="L97" s="56" t="str">
        <f t="shared" si="8"/>
        <v>167,16</v>
      </c>
      <c r="M97" s="56" t="str">
        <f t="shared" si="10"/>
        <v>89-9(37)</v>
      </c>
      <c r="N97" s="57">
        <f t="shared" si="9"/>
        <v>0</v>
      </c>
      <c r="O97" s="57">
        <f t="shared" si="9"/>
        <v>0</v>
      </c>
      <c r="P97" s="57" t="str">
        <f t="shared" si="11"/>
        <v>167,16</v>
      </c>
      <c r="Q97" s="58">
        <f t="shared" si="12"/>
        <v>-1468.08</v>
      </c>
      <c r="R97" s="58" t="str">
        <f t="shared" si="13"/>
        <v>1635,24</v>
      </c>
      <c r="S97" s="64"/>
      <c r="T97" s="61"/>
      <c r="U97" s="61"/>
      <c r="V97" s="61"/>
      <c r="W97" s="61"/>
      <c r="X97" s="61"/>
      <c r="Y97" s="61"/>
      <c r="Z97" s="61"/>
    </row>
    <row r="98" spans="2:26">
      <c r="B98" s="54">
        <v>91</v>
      </c>
      <c r="C98" s="55"/>
      <c r="D98" s="55"/>
      <c r="E98" s="55"/>
      <c r="F98" t="s">
        <v>635</v>
      </c>
      <c r="G98" t="s">
        <v>636</v>
      </c>
      <c r="H98" t="s">
        <v>637</v>
      </c>
      <c r="I98" s="61"/>
      <c r="J98" s="62">
        <v>91</v>
      </c>
      <c r="K98" s="56" t="str">
        <f t="shared" si="8"/>
        <v>В37-91</v>
      </c>
      <c r="L98" s="56" t="str">
        <f t="shared" si="8"/>
        <v>168,37</v>
      </c>
      <c r="M98" s="56" t="str">
        <f t="shared" si="10"/>
        <v>89-9(37)</v>
      </c>
      <c r="N98" s="57">
        <f t="shared" si="9"/>
        <v>0</v>
      </c>
      <c r="O98" s="57">
        <f t="shared" si="9"/>
        <v>0</v>
      </c>
      <c r="P98" s="57" t="str">
        <f t="shared" si="11"/>
        <v>168,37</v>
      </c>
      <c r="Q98" s="58">
        <f t="shared" si="12"/>
        <v>2.7199999999999989</v>
      </c>
      <c r="R98" s="58" t="str">
        <f t="shared" si="13"/>
        <v>165,65</v>
      </c>
      <c r="S98" s="64"/>
      <c r="T98" s="61"/>
      <c r="U98" s="61"/>
      <c r="V98" s="61"/>
      <c r="W98" s="61"/>
      <c r="X98" s="61"/>
      <c r="Y98" s="61"/>
      <c r="Z98" s="61"/>
    </row>
    <row r="99" spans="2:26">
      <c r="B99" s="54">
        <v>92</v>
      </c>
      <c r="C99" s="55"/>
      <c r="D99" s="55"/>
      <c r="E99" s="55"/>
      <c r="F99" t="s">
        <v>638</v>
      </c>
      <c r="G99" t="s">
        <v>639</v>
      </c>
      <c r="H99" t="s">
        <v>640</v>
      </c>
      <c r="I99" s="61"/>
      <c r="J99" s="62">
        <v>92</v>
      </c>
      <c r="K99" s="56" t="str">
        <f t="shared" si="8"/>
        <v>В37-92</v>
      </c>
      <c r="L99" s="56" t="str">
        <f t="shared" si="8"/>
        <v>168,76</v>
      </c>
      <c r="M99" s="56" t="str">
        <f t="shared" si="10"/>
        <v>89-9(37)</v>
      </c>
      <c r="N99" s="57">
        <f t="shared" si="9"/>
        <v>0</v>
      </c>
      <c r="O99" s="57">
        <f t="shared" si="9"/>
        <v>0</v>
      </c>
      <c r="P99" s="57" t="str">
        <f t="shared" si="11"/>
        <v>168,76</v>
      </c>
      <c r="Q99" s="58">
        <f t="shared" si="12"/>
        <v>1.7800000000000011</v>
      </c>
      <c r="R99" s="58" t="str">
        <f t="shared" si="13"/>
        <v>166,98</v>
      </c>
      <c r="S99" s="64"/>
      <c r="T99" s="61"/>
      <c r="U99" s="61"/>
      <c r="V99" s="61"/>
      <c r="W99" s="61"/>
      <c r="X99" s="61"/>
      <c r="Y99" s="61"/>
      <c r="Z99" s="61"/>
    </row>
    <row r="100" spans="2:26">
      <c r="B100" s="54">
        <v>93</v>
      </c>
      <c r="C100" s="55"/>
      <c r="D100" s="55"/>
      <c r="E100" s="55"/>
      <c r="F100" t="s">
        <v>641</v>
      </c>
      <c r="G100" t="s">
        <v>119</v>
      </c>
      <c r="H100" t="s">
        <v>642</v>
      </c>
      <c r="I100" s="61"/>
      <c r="J100" s="62">
        <v>93</v>
      </c>
      <c r="K100" s="56" t="str">
        <f t="shared" si="8"/>
        <v>В37-93</v>
      </c>
      <c r="L100" s="56" t="str">
        <f t="shared" si="8"/>
        <v>169,10</v>
      </c>
      <c r="M100" s="56" t="str">
        <f t="shared" si="10"/>
        <v>89-9(37)</v>
      </c>
      <c r="N100" s="57">
        <f t="shared" si="9"/>
        <v>0</v>
      </c>
      <c r="O100" s="57">
        <f t="shared" si="9"/>
        <v>0</v>
      </c>
      <c r="P100" s="57" t="str">
        <f t="shared" si="11"/>
        <v>169,10</v>
      </c>
      <c r="Q100" s="58">
        <f t="shared" si="12"/>
        <v>2.0300000000000011</v>
      </c>
      <c r="R100" s="58" t="str">
        <f t="shared" si="13"/>
        <v>167,07</v>
      </c>
      <c r="S100" s="64"/>
      <c r="T100" s="61"/>
      <c r="U100" s="61"/>
      <c r="V100" s="61"/>
      <c r="W100" s="61"/>
      <c r="X100" s="61"/>
      <c r="Y100" s="61"/>
      <c r="Z100" s="61"/>
    </row>
    <row r="101" spans="2:26">
      <c r="B101" s="54">
        <v>94</v>
      </c>
      <c r="C101" s="55"/>
      <c r="D101" s="55"/>
      <c r="E101" s="55"/>
      <c r="F101" t="s">
        <v>643</v>
      </c>
      <c r="G101" t="s">
        <v>644</v>
      </c>
      <c r="H101" t="s">
        <v>645</v>
      </c>
      <c r="I101" s="61"/>
      <c r="J101" s="62">
        <v>94</v>
      </c>
      <c r="K101" s="56" t="str">
        <f t="shared" si="8"/>
        <v>В37-94</v>
      </c>
      <c r="L101" s="56" t="str">
        <f t="shared" si="8"/>
        <v>169,13</v>
      </c>
      <c r="M101" s="56" t="str">
        <f t="shared" si="10"/>
        <v>89-9(37)</v>
      </c>
      <c r="N101" s="57">
        <f t="shared" si="9"/>
        <v>0</v>
      </c>
      <c r="O101" s="57">
        <f t="shared" si="9"/>
        <v>0</v>
      </c>
      <c r="P101" s="57" t="str">
        <f t="shared" si="11"/>
        <v>169,13</v>
      </c>
      <c r="Q101" s="58">
        <f t="shared" si="12"/>
        <v>2.0300000000000011</v>
      </c>
      <c r="R101" s="58" t="str">
        <f t="shared" si="13"/>
        <v>167,10</v>
      </c>
      <c r="S101" s="64"/>
      <c r="T101" s="61"/>
      <c r="U101" s="61"/>
      <c r="V101" s="61"/>
      <c r="W101" s="61"/>
      <c r="X101" s="61"/>
      <c r="Y101" s="61"/>
      <c r="Z101" s="61"/>
    </row>
    <row r="102" spans="2:26">
      <c r="B102" s="54">
        <v>95</v>
      </c>
      <c r="C102" s="55"/>
      <c r="D102" s="55"/>
      <c r="E102" s="55"/>
      <c r="F102" t="s">
        <v>646</v>
      </c>
      <c r="G102" t="s">
        <v>262</v>
      </c>
      <c r="H102" t="s">
        <v>631</v>
      </c>
      <c r="I102" s="61"/>
      <c r="J102" s="62">
        <v>95</v>
      </c>
      <c r="K102" s="56" t="str">
        <f t="shared" si="8"/>
        <v>В37-95</v>
      </c>
      <c r="L102" s="56" t="str">
        <f t="shared" si="8"/>
        <v>169,11</v>
      </c>
      <c r="M102" s="56" t="str">
        <f t="shared" si="10"/>
        <v>89-9(37)</v>
      </c>
      <c r="N102" s="57">
        <f t="shared" si="9"/>
        <v>0</v>
      </c>
      <c r="O102" s="57">
        <f t="shared" si="9"/>
        <v>0</v>
      </c>
      <c r="P102" s="57" t="str">
        <f t="shared" si="11"/>
        <v>169,11</v>
      </c>
      <c r="Q102" s="58">
        <f t="shared" si="12"/>
        <v>1.9900000000000091</v>
      </c>
      <c r="R102" s="58" t="str">
        <f t="shared" si="13"/>
        <v>167,12</v>
      </c>
      <c r="S102" s="64"/>
      <c r="T102" s="61"/>
      <c r="U102" s="61"/>
      <c r="V102" s="61"/>
      <c r="W102" s="61"/>
      <c r="X102" s="61"/>
      <c r="Y102" s="61"/>
      <c r="Z102" s="61"/>
    </row>
    <row r="103" spans="2:26">
      <c r="B103" s="54">
        <v>96</v>
      </c>
      <c r="C103" s="55"/>
      <c r="D103" s="55"/>
      <c r="E103" s="55"/>
      <c r="F103" t="s">
        <v>647</v>
      </c>
      <c r="G103" t="s">
        <v>262</v>
      </c>
      <c r="H103" t="s">
        <v>631</v>
      </c>
      <c r="I103" s="61"/>
      <c r="J103" s="62">
        <v>96</v>
      </c>
      <c r="K103" s="56" t="str">
        <f t="shared" si="8"/>
        <v>В37-96</v>
      </c>
      <c r="L103" s="56" t="str">
        <f t="shared" si="8"/>
        <v>169,11</v>
      </c>
      <c r="M103" s="56" t="str">
        <f t="shared" si="10"/>
        <v>89-9(37)</v>
      </c>
      <c r="N103" s="57">
        <f t="shared" si="9"/>
        <v>0</v>
      </c>
      <c r="O103" s="57">
        <f t="shared" si="9"/>
        <v>0</v>
      </c>
      <c r="P103" s="57" t="str">
        <f t="shared" si="11"/>
        <v>169,11</v>
      </c>
      <c r="Q103" s="58">
        <f t="shared" si="12"/>
        <v>1.9900000000000091</v>
      </c>
      <c r="R103" s="58" t="str">
        <f t="shared" si="13"/>
        <v>167,12</v>
      </c>
      <c r="S103" s="64"/>
      <c r="T103" s="61"/>
      <c r="U103" s="61"/>
      <c r="V103" s="61"/>
      <c r="W103" s="61"/>
      <c r="X103" s="61"/>
      <c r="Y103" s="61"/>
      <c r="Z103" s="61"/>
    </row>
    <row r="104" spans="2:26">
      <c r="B104" s="54">
        <v>97</v>
      </c>
      <c r="C104" s="55"/>
      <c r="D104" s="55"/>
      <c r="E104" s="55"/>
      <c r="F104" t="s">
        <v>648</v>
      </c>
      <c r="G104" t="s">
        <v>649</v>
      </c>
      <c r="H104" t="s">
        <v>151</v>
      </c>
      <c r="I104" s="61"/>
      <c r="J104" s="62">
        <v>97</v>
      </c>
      <c r="K104" s="56" t="str">
        <f t="shared" si="8"/>
        <v>В37-97</v>
      </c>
      <c r="L104" s="56" t="str">
        <f t="shared" si="8"/>
        <v>168,42</v>
      </c>
      <c r="M104" s="56" t="str">
        <f t="shared" si="10"/>
        <v>89-9(37)</v>
      </c>
      <c r="N104" s="57">
        <f t="shared" si="9"/>
        <v>0</v>
      </c>
      <c r="O104" s="57">
        <f t="shared" si="9"/>
        <v>0</v>
      </c>
      <c r="P104" s="57" t="str">
        <f t="shared" si="11"/>
        <v>168,42</v>
      </c>
      <c r="Q104" s="58">
        <f t="shared" si="12"/>
        <v>2.0499999999999829</v>
      </c>
      <c r="R104" s="58" t="str">
        <f t="shared" si="13"/>
        <v>166,37</v>
      </c>
      <c r="S104" s="64"/>
      <c r="T104" s="61"/>
      <c r="U104" s="61"/>
      <c r="V104" s="61"/>
      <c r="W104" s="61"/>
      <c r="X104" s="61"/>
      <c r="Y104" s="61"/>
      <c r="Z104" s="61"/>
    </row>
    <row r="105" spans="2:26">
      <c r="B105" s="54">
        <v>98</v>
      </c>
      <c r="C105" s="55"/>
      <c r="D105" s="55"/>
      <c r="E105" s="55"/>
      <c r="F105" t="s">
        <v>650</v>
      </c>
      <c r="G105" t="s">
        <v>133</v>
      </c>
      <c r="H105" t="s">
        <v>651</v>
      </c>
      <c r="I105" s="61"/>
      <c r="J105" s="62">
        <v>98</v>
      </c>
      <c r="K105" s="56" t="str">
        <f t="shared" si="8"/>
        <v>В37-98</v>
      </c>
      <c r="L105" s="56" t="str">
        <f t="shared" si="8"/>
        <v>168,32</v>
      </c>
      <c r="M105" s="56" t="str">
        <f t="shared" si="10"/>
        <v>89-9(37)</v>
      </c>
      <c r="N105" s="57">
        <f t="shared" si="9"/>
        <v>0</v>
      </c>
      <c r="O105" s="57">
        <f t="shared" si="9"/>
        <v>0</v>
      </c>
      <c r="P105" s="57" t="str">
        <f t="shared" si="11"/>
        <v>168,32</v>
      </c>
      <c r="Q105" s="58">
        <f t="shared" si="12"/>
        <v>2.5</v>
      </c>
      <c r="R105" s="58" t="str">
        <f t="shared" si="13"/>
        <v>165,82</v>
      </c>
      <c r="S105" s="64"/>
      <c r="T105" s="61"/>
      <c r="U105" s="61"/>
      <c r="V105" s="61"/>
      <c r="W105" s="61"/>
      <c r="X105" s="61"/>
      <c r="Y105" s="61"/>
      <c r="Z105" s="61"/>
    </row>
    <row r="106" spans="2:26">
      <c r="B106" s="54">
        <v>99</v>
      </c>
      <c r="C106" s="55"/>
      <c r="D106" s="55"/>
      <c r="E106" s="55"/>
      <c r="F106" t="s">
        <v>652</v>
      </c>
      <c r="G106" t="s">
        <v>653</v>
      </c>
      <c r="H106" t="s">
        <v>654</v>
      </c>
      <c r="I106" s="61"/>
      <c r="J106" s="62">
        <v>99</v>
      </c>
      <c r="K106" s="56" t="str">
        <f t="shared" si="8"/>
        <v>В37-99</v>
      </c>
      <c r="L106" s="56" t="str">
        <f t="shared" si="8"/>
        <v>169,17</v>
      </c>
      <c r="M106" s="56" t="str">
        <f t="shared" si="10"/>
        <v>89-9(37)</v>
      </c>
      <c r="N106" s="57">
        <f t="shared" si="9"/>
        <v>0</v>
      </c>
      <c r="O106" s="57">
        <f t="shared" si="9"/>
        <v>0</v>
      </c>
      <c r="P106" s="57" t="str">
        <f t="shared" si="11"/>
        <v>169,17</v>
      </c>
      <c r="Q106" s="58">
        <f t="shared" si="12"/>
        <v>2.0199999999999818</v>
      </c>
      <c r="R106" s="58" t="str">
        <f t="shared" si="13"/>
        <v>167,15</v>
      </c>
      <c r="S106" s="64"/>
      <c r="T106" s="61"/>
      <c r="U106" s="61"/>
      <c r="V106" s="61"/>
      <c r="W106" s="61"/>
      <c r="X106" s="61"/>
      <c r="Y106" s="61"/>
      <c r="Z106" s="61"/>
    </row>
    <row r="107" spans="2:26">
      <c r="B107" s="54">
        <v>100</v>
      </c>
      <c r="C107" s="55"/>
      <c r="D107" s="55"/>
      <c r="E107" s="55"/>
      <c r="F107" t="s">
        <v>655</v>
      </c>
      <c r="G107" t="s">
        <v>656</v>
      </c>
      <c r="H107" t="s">
        <v>657</v>
      </c>
      <c r="I107" s="61"/>
      <c r="J107" s="62">
        <v>100</v>
      </c>
      <c r="K107" s="56" t="str">
        <f t="shared" si="8"/>
        <v>В37-100</v>
      </c>
      <c r="L107" s="56" t="str">
        <f t="shared" si="8"/>
        <v>165,74</v>
      </c>
      <c r="M107" s="56" t="str">
        <f t="shared" si="10"/>
        <v>89-9(37)</v>
      </c>
      <c r="N107" s="57">
        <f t="shared" si="9"/>
        <v>0</v>
      </c>
      <c r="O107" s="57">
        <f t="shared" si="9"/>
        <v>0</v>
      </c>
      <c r="P107" s="57" t="str">
        <f t="shared" si="11"/>
        <v>165,74</v>
      </c>
      <c r="Q107" s="58">
        <f t="shared" si="12"/>
        <v>2.4000000000000057</v>
      </c>
      <c r="R107" s="58" t="str">
        <f t="shared" si="13"/>
        <v>163,34</v>
      </c>
      <c r="S107" s="64"/>
      <c r="T107" s="61"/>
      <c r="U107" s="61"/>
      <c r="V107" s="61"/>
      <c r="W107" s="61"/>
      <c r="X107" s="61"/>
      <c r="Y107" s="61"/>
      <c r="Z107" s="61"/>
    </row>
    <row r="108" spans="2:26">
      <c r="B108" s="54">
        <v>101</v>
      </c>
      <c r="C108" s="55"/>
      <c r="D108" s="55"/>
      <c r="E108" s="55"/>
      <c r="F108" t="s">
        <v>658</v>
      </c>
      <c r="G108" t="s">
        <v>62</v>
      </c>
      <c r="H108" t="s">
        <v>659</v>
      </c>
      <c r="I108" s="61"/>
      <c r="J108" s="62">
        <v>101</v>
      </c>
      <c r="K108" s="56" t="str">
        <f t="shared" si="8"/>
        <v>В37-101</v>
      </c>
      <c r="L108" s="56" t="str">
        <f t="shared" si="8"/>
        <v>165,96</v>
      </c>
      <c r="M108" s="56" t="str">
        <f t="shared" si="10"/>
        <v>89-9(37)</v>
      </c>
      <c r="N108" s="57">
        <f t="shared" si="9"/>
        <v>0</v>
      </c>
      <c r="O108" s="57">
        <f t="shared" si="9"/>
        <v>0</v>
      </c>
      <c r="P108" s="57" t="str">
        <f t="shared" si="11"/>
        <v>165,96</v>
      </c>
      <c r="Q108" s="58">
        <f t="shared" si="12"/>
        <v>2.2600000000000193</v>
      </c>
      <c r="R108" s="58" t="str">
        <f t="shared" si="13"/>
        <v>163,70</v>
      </c>
      <c r="S108" s="64"/>
      <c r="T108" s="61"/>
      <c r="U108" s="61"/>
      <c r="V108" s="61"/>
      <c r="W108" s="61"/>
      <c r="X108" s="61"/>
      <c r="Y108" s="61"/>
      <c r="Z108" s="61"/>
    </row>
    <row r="109" spans="2:26">
      <c r="B109" s="54">
        <v>102</v>
      </c>
      <c r="C109" s="55"/>
      <c r="D109" s="55"/>
      <c r="E109" s="55"/>
      <c r="F109" t="s">
        <v>660</v>
      </c>
      <c r="G109" t="s">
        <v>661</v>
      </c>
      <c r="H109" t="s">
        <v>662</v>
      </c>
      <c r="I109" s="61"/>
      <c r="J109" s="62">
        <v>102</v>
      </c>
      <c r="K109" s="56" t="str">
        <f t="shared" si="8"/>
        <v>В37-102</v>
      </c>
      <c r="L109" s="56" t="str">
        <f t="shared" si="8"/>
        <v>165,11</v>
      </c>
      <c r="M109" s="56" t="str">
        <f t="shared" si="10"/>
        <v>89-9(37)</v>
      </c>
      <c r="N109" s="57">
        <f t="shared" si="9"/>
        <v>0</v>
      </c>
      <c r="O109" s="57">
        <f t="shared" si="9"/>
        <v>0</v>
      </c>
      <c r="P109" s="57" t="str">
        <f t="shared" si="11"/>
        <v>165,11</v>
      </c>
      <c r="Q109" s="58">
        <f t="shared" si="12"/>
        <v>1.960000000000008</v>
      </c>
      <c r="R109" s="58" t="str">
        <f t="shared" si="13"/>
        <v>163,15</v>
      </c>
      <c r="S109" s="64"/>
      <c r="T109" s="61"/>
      <c r="U109" s="61"/>
      <c r="V109" s="61"/>
      <c r="W109" s="61"/>
      <c r="X109" s="61"/>
      <c r="Y109" s="61"/>
      <c r="Z109" s="61"/>
    </row>
    <row r="110" spans="2:26">
      <c r="B110" s="54">
        <v>103</v>
      </c>
      <c r="C110" s="55"/>
      <c r="D110" s="55"/>
      <c r="E110" s="55"/>
      <c r="F110" t="s">
        <v>663</v>
      </c>
      <c r="G110" t="s">
        <v>664</v>
      </c>
      <c r="H110" t="s">
        <v>665</v>
      </c>
      <c r="I110" s="61"/>
      <c r="J110" s="62">
        <v>103</v>
      </c>
      <c r="K110" s="56" t="str">
        <f t="shared" si="8"/>
        <v>В37-103</v>
      </c>
      <c r="L110" s="56" t="str">
        <f t="shared" si="8"/>
        <v>166,46</v>
      </c>
      <c r="M110" s="56" t="str">
        <f t="shared" si="10"/>
        <v>89-9(37)</v>
      </c>
      <c r="N110" s="57">
        <f t="shared" si="9"/>
        <v>0</v>
      </c>
      <c r="O110" s="57">
        <f t="shared" si="9"/>
        <v>0</v>
      </c>
      <c r="P110" s="57" t="str">
        <f t="shared" si="11"/>
        <v>166,46</v>
      </c>
      <c r="Q110" s="58">
        <f t="shared" si="12"/>
        <v>2.0100000000000193</v>
      </c>
      <c r="R110" s="58" t="str">
        <f t="shared" si="13"/>
        <v>164,45</v>
      </c>
      <c r="S110" s="64"/>
      <c r="T110" s="61"/>
      <c r="U110" s="61"/>
      <c r="V110" s="61"/>
      <c r="W110" s="61"/>
      <c r="X110" s="61"/>
      <c r="Y110" s="61"/>
      <c r="Z110" s="61"/>
    </row>
    <row r="111" spans="2:26">
      <c r="B111" s="54">
        <v>104</v>
      </c>
      <c r="C111" s="55"/>
      <c r="D111" s="55"/>
      <c r="E111" s="55"/>
      <c r="F111" t="s">
        <v>666</v>
      </c>
      <c r="G111" t="s">
        <v>137</v>
      </c>
      <c r="H111" t="s">
        <v>667</v>
      </c>
      <c r="I111" s="61"/>
      <c r="J111" s="62">
        <v>104</v>
      </c>
      <c r="K111" s="56" t="str">
        <f t="shared" si="8"/>
        <v>В37-104</v>
      </c>
      <c r="L111" s="56" t="str">
        <f t="shared" si="8"/>
        <v>166,50</v>
      </c>
      <c r="M111" s="56" t="str">
        <f t="shared" si="10"/>
        <v>89-9(37)</v>
      </c>
      <c r="N111" s="57">
        <f t="shared" si="9"/>
        <v>0</v>
      </c>
      <c r="O111" s="57">
        <f t="shared" si="9"/>
        <v>0</v>
      </c>
      <c r="P111" s="57" t="str">
        <f t="shared" si="11"/>
        <v>166,50</v>
      </c>
      <c r="Q111" s="58">
        <f t="shared" si="12"/>
        <v>2</v>
      </c>
      <c r="R111" s="58" t="str">
        <f t="shared" si="13"/>
        <v>164,50</v>
      </c>
      <c r="S111" s="64"/>
      <c r="T111" s="61"/>
      <c r="U111" s="61"/>
      <c r="V111" s="61"/>
      <c r="W111" s="61"/>
      <c r="X111" s="61"/>
      <c r="Y111" s="61"/>
      <c r="Z111" s="61"/>
    </row>
    <row r="112" spans="2:26">
      <c r="B112" s="54">
        <v>105</v>
      </c>
      <c r="C112" s="55"/>
      <c r="D112" s="55"/>
      <c r="E112" s="55"/>
      <c r="F112" t="s">
        <v>668</v>
      </c>
      <c r="G112" t="s">
        <v>669</v>
      </c>
      <c r="H112" t="s">
        <v>670</v>
      </c>
      <c r="I112" s="61"/>
      <c r="J112" s="62">
        <v>105</v>
      </c>
      <c r="K112" s="56" t="str">
        <f t="shared" si="8"/>
        <v>В37-105</v>
      </c>
      <c r="L112" s="56" t="str">
        <f t="shared" si="8"/>
        <v>166,62</v>
      </c>
      <c r="M112" s="56" t="str">
        <f t="shared" si="10"/>
        <v>89-9(37)</v>
      </c>
      <c r="N112" s="57">
        <f t="shared" si="9"/>
        <v>0</v>
      </c>
      <c r="O112" s="57">
        <f t="shared" si="9"/>
        <v>0</v>
      </c>
      <c r="P112" s="57" t="str">
        <f t="shared" si="11"/>
        <v>166,62</v>
      </c>
      <c r="Q112" s="58">
        <f t="shared" si="12"/>
        <v>1.75</v>
      </c>
      <c r="R112" s="58" t="str">
        <f t="shared" si="13"/>
        <v>164,87</v>
      </c>
      <c r="S112" s="64"/>
      <c r="T112" s="61"/>
      <c r="U112" s="61"/>
      <c r="V112" s="61"/>
      <c r="W112" s="61"/>
      <c r="X112" s="61"/>
      <c r="Y112" s="61"/>
      <c r="Z112" s="61"/>
    </row>
    <row r="113" spans="2:26">
      <c r="B113" s="54">
        <v>106</v>
      </c>
      <c r="C113" s="55"/>
      <c r="D113" s="55"/>
      <c r="E113" s="55"/>
      <c r="F113" t="s">
        <v>671</v>
      </c>
      <c r="G113" t="s">
        <v>672</v>
      </c>
      <c r="H113" t="s">
        <v>673</v>
      </c>
      <c r="I113" s="61"/>
      <c r="J113" s="62">
        <v>106</v>
      </c>
      <c r="K113" s="56" t="str">
        <f t="shared" si="8"/>
        <v>В37-106</v>
      </c>
      <c r="L113" s="56" t="str">
        <f t="shared" si="8"/>
        <v>165,70</v>
      </c>
      <c r="M113" s="56" t="str">
        <f t="shared" si="10"/>
        <v>89-9(37)</v>
      </c>
      <c r="N113" s="57">
        <f t="shared" si="9"/>
        <v>0</v>
      </c>
      <c r="O113" s="57">
        <f t="shared" si="9"/>
        <v>0</v>
      </c>
      <c r="P113" s="57" t="str">
        <f t="shared" si="11"/>
        <v>165,70</v>
      </c>
      <c r="Q113" s="58">
        <f t="shared" si="12"/>
        <v>1.5</v>
      </c>
      <c r="R113" s="58" t="str">
        <f t="shared" si="13"/>
        <v>164,20</v>
      </c>
      <c r="S113" s="64"/>
      <c r="T113" s="61"/>
      <c r="U113" s="61"/>
      <c r="V113" s="61"/>
      <c r="W113" s="61"/>
      <c r="X113" s="61"/>
      <c r="Y113" s="61"/>
      <c r="Z113" s="61"/>
    </row>
    <row r="114" spans="2:26">
      <c r="B114" s="54">
        <v>107</v>
      </c>
      <c r="C114" s="55"/>
      <c r="D114" s="55"/>
      <c r="E114" s="55"/>
      <c r="F114" t="s">
        <v>674</v>
      </c>
      <c r="G114" t="s">
        <v>675</v>
      </c>
      <c r="H114" t="s">
        <v>243</v>
      </c>
      <c r="I114" s="61"/>
      <c r="J114" s="62">
        <v>107</v>
      </c>
      <c r="K114" s="56" t="str">
        <f t="shared" si="8"/>
        <v>В37-107</v>
      </c>
      <c r="L114" s="56" t="str">
        <f t="shared" si="8"/>
        <v>164,49</v>
      </c>
      <c r="M114" s="56" t="str">
        <f t="shared" si="10"/>
        <v>89-9(37)</v>
      </c>
      <c r="N114" s="57">
        <f t="shared" si="9"/>
        <v>0</v>
      </c>
      <c r="O114" s="57">
        <f t="shared" si="9"/>
        <v>0</v>
      </c>
      <c r="P114" s="57" t="str">
        <f t="shared" si="11"/>
        <v>164,49</v>
      </c>
      <c r="Q114" s="58">
        <f t="shared" si="12"/>
        <v>1.9900000000000091</v>
      </c>
      <c r="R114" s="58" t="str">
        <f t="shared" si="13"/>
        <v>162,50</v>
      </c>
      <c r="S114" s="64"/>
      <c r="T114" s="61"/>
      <c r="U114" s="61"/>
      <c r="V114" s="61"/>
      <c r="W114" s="61"/>
      <c r="X114" s="61"/>
      <c r="Y114" s="61"/>
      <c r="Z114" s="61"/>
    </row>
    <row r="115" spans="2:26">
      <c r="B115" s="54">
        <v>108</v>
      </c>
      <c r="C115" s="55"/>
      <c r="D115" s="55"/>
      <c r="E115" s="55"/>
      <c r="F115" t="s">
        <v>676</v>
      </c>
      <c r="G115" t="s">
        <v>201</v>
      </c>
      <c r="H115" t="s">
        <v>677</v>
      </c>
      <c r="I115" s="61"/>
      <c r="J115" s="62">
        <v>108</v>
      </c>
      <c r="K115" s="56" t="str">
        <f t="shared" si="8"/>
        <v>В37-108</v>
      </c>
      <c r="L115" s="56" t="str">
        <f t="shared" si="8"/>
        <v>165,30</v>
      </c>
      <c r="M115" s="56" t="str">
        <f t="shared" si="10"/>
        <v>89-9(37)</v>
      </c>
      <c r="N115" s="57">
        <f t="shared" si="9"/>
        <v>0</v>
      </c>
      <c r="O115" s="57">
        <f t="shared" si="9"/>
        <v>0</v>
      </c>
      <c r="P115" s="57" t="str">
        <f t="shared" si="11"/>
        <v>165,30</v>
      </c>
      <c r="Q115" s="58">
        <f t="shared" si="12"/>
        <v>2.8800000000000239</v>
      </c>
      <c r="R115" s="58" t="str">
        <f t="shared" si="13"/>
        <v>162,42</v>
      </c>
      <c r="S115" s="64"/>
      <c r="T115" s="61"/>
      <c r="U115" s="61"/>
      <c r="V115" s="61"/>
      <c r="W115" s="61"/>
      <c r="X115" s="61"/>
      <c r="Y115" s="61"/>
      <c r="Z115" s="61"/>
    </row>
    <row r="116" spans="2:26">
      <c r="B116" s="54">
        <v>109</v>
      </c>
      <c r="C116" s="55"/>
      <c r="D116" s="55"/>
      <c r="E116" s="55"/>
      <c r="F116" t="s">
        <v>678</v>
      </c>
      <c r="G116" t="s">
        <v>679</v>
      </c>
      <c r="H116" t="s">
        <v>680</v>
      </c>
      <c r="I116" s="61"/>
      <c r="J116" s="62">
        <v>109</v>
      </c>
      <c r="K116" s="56" t="str">
        <f t="shared" si="8"/>
        <v>В37-109</v>
      </c>
      <c r="L116" s="56" t="str">
        <f t="shared" si="8"/>
        <v>162,85</v>
      </c>
      <c r="M116" s="56" t="str">
        <f t="shared" si="10"/>
        <v>89-9(37)</v>
      </c>
      <c r="N116" s="57">
        <f t="shared" si="9"/>
        <v>0</v>
      </c>
      <c r="O116" s="57">
        <f t="shared" si="9"/>
        <v>0</v>
      </c>
      <c r="P116" s="57" t="str">
        <f t="shared" si="11"/>
        <v>162,85</v>
      </c>
      <c r="Q116" s="58">
        <f t="shared" si="12"/>
        <v>1.9499999999999886</v>
      </c>
      <c r="R116" s="58" t="str">
        <f t="shared" si="13"/>
        <v>160,90</v>
      </c>
      <c r="S116" s="64"/>
      <c r="T116" s="61"/>
      <c r="U116" s="61"/>
      <c r="V116" s="61"/>
      <c r="W116" s="61"/>
      <c r="X116" s="61"/>
      <c r="Y116" s="61"/>
      <c r="Z116" s="61"/>
    </row>
    <row r="117" spans="2:26">
      <c r="B117" s="54">
        <v>110</v>
      </c>
      <c r="C117" s="55"/>
      <c r="D117" s="55"/>
      <c r="E117" s="55"/>
      <c r="F117" t="s">
        <v>681</v>
      </c>
      <c r="G117" t="s">
        <v>249</v>
      </c>
      <c r="H117" t="s">
        <v>682</v>
      </c>
      <c r="I117" s="61"/>
      <c r="J117" s="62">
        <v>110</v>
      </c>
      <c r="K117" s="56" t="str">
        <f t="shared" si="8"/>
        <v>В37-110</v>
      </c>
      <c r="L117" s="56" t="str">
        <f t="shared" si="8"/>
        <v>163,05</v>
      </c>
      <c r="M117" s="56" t="str">
        <f t="shared" si="10"/>
        <v>89-9(37)</v>
      </c>
      <c r="N117" s="57">
        <f t="shared" si="9"/>
        <v>0</v>
      </c>
      <c r="O117" s="57">
        <f t="shared" si="9"/>
        <v>0</v>
      </c>
      <c r="P117" s="57" t="str">
        <f t="shared" si="11"/>
        <v>163,05</v>
      </c>
      <c r="Q117" s="58">
        <f t="shared" si="12"/>
        <v>1.9800000000000182</v>
      </c>
      <c r="R117" s="58" t="str">
        <f t="shared" si="13"/>
        <v>161,07</v>
      </c>
      <c r="S117" s="64"/>
      <c r="T117" s="61"/>
      <c r="U117" s="61"/>
      <c r="V117" s="61"/>
      <c r="W117" s="61"/>
      <c r="X117" s="61"/>
      <c r="Y117" s="61"/>
      <c r="Z117" s="61"/>
    </row>
    <row r="118" spans="2:26">
      <c r="B118" s="54">
        <v>111</v>
      </c>
      <c r="C118" s="55"/>
      <c r="D118" s="55"/>
      <c r="E118" s="55"/>
      <c r="F118" t="s">
        <v>683</v>
      </c>
      <c r="G118" t="s">
        <v>684</v>
      </c>
      <c r="H118" t="s">
        <v>685</v>
      </c>
      <c r="I118" s="61"/>
      <c r="J118" s="62">
        <v>111</v>
      </c>
      <c r="K118" s="56" t="str">
        <f t="shared" si="8"/>
        <v>В37-111</v>
      </c>
      <c r="L118" s="56" t="str">
        <f t="shared" si="8"/>
        <v>163,01</v>
      </c>
      <c r="M118" s="56" t="str">
        <f t="shared" si="10"/>
        <v>89-9(37)</v>
      </c>
      <c r="N118" s="57">
        <f t="shared" si="9"/>
        <v>0</v>
      </c>
      <c r="O118" s="57">
        <f t="shared" si="9"/>
        <v>0</v>
      </c>
      <c r="P118" s="57" t="str">
        <f t="shared" si="11"/>
        <v>163,01</v>
      </c>
      <c r="Q118" s="58">
        <f t="shared" si="12"/>
        <v>1.9899999999999807</v>
      </c>
      <c r="R118" s="58" t="str">
        <f t="shared" si="13"/>
        <v>161,02</v>
      </c>
      <c r="S118" s="64"/>
      <c r="T118" s="61"/>
      <c r="U118" s="61"/>
      <c r="V118" s="61"/>
      <c r="W118" s="61"/>
      <c r="X118" s="61"/>
      <c r="Y118" s="61"/>
      <c r="Z118" s="61"/>
    </row>
    <row r="119" spans="2:26">
      <c r="B119" s="54">
        <v>112</v>
      </c>
      <c r="C119" s="55"/>
      <c r="D119" s="55"/>
      <c r="E119" s="55"/>
      <c r="F119" t="s">
        <v>686</v>
      </c>
      <c r="G119" t="s">
        <v>687</v>
      </c>
      <c r="H119" t="s">
        <v>688</v>
      </c>
      <c r="I119" s="61"/>
      <c r="J119" s="62">
        <v>112</v>
      </c>
      <c r="K119" s="56" t="str">
        <f t="shared" si="8"/>
        <v>В37-112</v>
      </c>
      <c r="L119" s="56" t="str">
        <f t="shared" si="8"/>
        <v>163,04</v>
      </c>
      <c r="M119" s="56" t="str">
        <f t="shared" si="10"/>
        <v>89-9(37)</v>
      </c>
      <c r="N119" s="57">
        <f t="shared" si="9"/>
        <v>0</v>
      </c>
      <c r="O119" s="57">
        <f t="shared" si="9"/>
        <v>0</v>
      </c>
      <c r="P119" s="57" t="str">
        <f t="shared" si="11"/>
        <v>163,04</v>
      </c>
      <c r="Q119" s="58">
        <f t="shared" si="12"/>
        <v>2.039999999999992</v>
      </c>
      <c r="R119" s="58" t="str">
        <f t="shared" si="13"/>
        <v>161,00</v>
      </c>
      <c r="S119" s="64"/>
      <c r="T119" s="61"/>
      <c r="U119" s="61"/>
      <c r="V119" s="61"/>
      <c r="W119" s="61"/>
      <c r="X119" s="61"/>
      <c r="Y119" s="61"/>
      <c r="Z119" s="61"/>
    </row>
    <row r="120" spans="2:26">
      <c r="B120" s="54">
        <v>113</v>
      </c>
      <c r="C120" s="55"/>
      <c r="D120" s="55"/>
      <c r="E120" s="55"/>
      <c r="F120" t="s">
        <v>689</v>
      </c>
      <c r="G120" t="s">
        <v>690</v>
      </c>
      <c r="H120" t="s">
        <v>691</v>
      </c>
      <c r="I120" s="61"/>
      <c r="J120" s="62">
        <v>113</v>
      </c>
      <c r="K120" s="56" t="str">
        <f t="shared" si="8"/>
        <v>В37-113</v>
      </c>
      <c r="L120" s="56" t="str">
        <f t="shared" si="8"/>
        <v>162,24</v>
      </c>
      <c r="M120" s="56" t="str">
        <f t="shared" si="10"/>
        <v>89-9(37)</v>
      </c>
      <c r="N120" s="57">
        <f t="shared" si="9"/>
        <v>0</v>
      </c>
      <c r="O120" s="57">
        <f t="shared" si="9"/>
        <v>0</v>
      </c>
      <c r="P120" s="57" t="str">
        <f t="shared" si="11"/>
        <v>162,24</v>
      </c>
      <c r="Q120" s="58">
        <f t="shared" si="12"/>
        <v>2.0400000000000205</v>
      </c>
      <c r="R120" s="58" t="str">
        <f t="shared" si="13"/>
        <v>160,20</v>
      </c>
      <c r="S120" s="64"/>
      <c r="T120" s="61"/>
      <c r="U120" s="61"/>
      <c r="V120" s="61"/>
      <c r="W120" s="61"/>
      <c r="X120" s="61"/>
      <c r="Y120" s="61"/>
      <c r="Z120" s="61"/>
    </row>
    <row r="121" spans="2:26">
      <c r="B121" s="54">
        <v>114</v>
      </c>
      <c r="C121" s="55"/>
      <c r="D121" s="55"/>
      <c r="E121" s="55"/>
      <c r="F121" t="s">
        <v>692</v>
      </c>
      <c r="G121" t="s">
        <v>693</v>
      </c>
      <c r="H121" t="s">
        <v>694</v>
      </c>
      <c r="I121" s="61"/>
      <c r="J121" s="62">
        <v>114</v>
      </c>
      <c r="K121" s="56" t="str">
        <f t="shared" si="8"/>
        <v>В37-114</v>
      </c>
      <c r="L121" s="56" t="str">
        <f t="shared" si="8"/>
        <v>162,29</v>
      </c>
      <c r="M121" s="56" t="str">
        <f t="shared" si="10"/>
        <v>89-9(37)</v>
      </c>
      <c r="N121" s="57">
        <f t="shared" si="9"/>
        <v>0</v>
      </c>
      <c r="O121" s="57">
        <f t="shared" si="9"/>
        <v>0</v>
      </c>
      <c r="P121" s="57" t="str">
        <f t="shared" si="11"/>
        <v>162,29</v>
      </c>
      <c r="Q121" s="58">
        <f t="shared" si="12"/>
        <v>2.1099999999999852</v>
      </c>
      <c r="R121" s="58" t="str">
        <f t="shared" si="13"/>
        <v>160,18</v>
      </c>
      <c r="S121" s="64"/>
      <c r="T121" s="61"/>
      <c r="U121" s="61"/>
      <c r="V121" s="61"/>
      <c r="W121" s="61"/>
      <c r="X121" s="61"/>
      <c r="Y121" s="61"/>
      <c r="Z121" s="61"/>
    </row>
    <row r="122" spans="2:26">
      <c r="B122" s="54">
        <v>115</v>
      </c>
      <c r="C122" s="55"/>
      <c r="D122" s="55"/>
      <c r="E122" s="55"/>
      <c r="F122" t="s">
        <v>695</v>
      </c>
      <c r="G122" t="s">
        <v>696</v>
      </c>
      <c r="H122" t="s">
        <v>697</v>
      </c>
      <c r="I122" s="61"/>
      <c r="J122" s="62">
        <v>115</v>
      </c>
      <c r="K122" s="56" t="str">
        <f t="shared" si="8"/>
        <v>В37-115</v>
      </c>
      <c r="L122" s="56" t="str">
        <f t="shared" si="8"/>
        <v>163,07</v>
      </c>
      <c r="M122" s="56" t="str">
        <f t="shared" si="10"/>
        <v>89-9(37)</v>
      </c>
      <c r="N122" s="57">
        <f t="shared" si="9"/>
        <v>0</v>
      </c>
      <c r="O122" s="57">
        <f t="shared" si="9"/>
        <v>0</v>
      </c>
      <c r="P122" s="57" t="str">
        <f t="shared" si="11"/>
        <v>163,07</v>
      </c>
      <c r="Q122" s="58">
        <f t="shared" si="12"/>
        <v>1.9300000000000068</v>
      </c>
      <c r="R122" s="58" t="str">
        <f t="shared" si="13"/>
        <v>161,14</v>
      </c>
      <c r="S122" s="64"/>
      <c r="T122" s="61"/>
      <c r="U122" s="61"/>
      <c r="V122" s="61"/>
      <c r="W122" s="61"/>
      <c r="X122" s="61"/>
      <c r="Y122" s="61"/>
      <c r="Z122" s="61"/>
    </row>
    <row r="123" spans="2:26">
      <c r="B123" s="54">
        <v>116</v>
      </c>
      <c r="C123" s="55"/>
      <c r="D123" s="55"/>
      <c r="E123" s="55"/>
      <c r="F123" t="s">
        <v>698</v>
      </c>
      <c r="G123" t="s">
        <v>699</v>
      </c>
      <c r="H123" t="s">
        <v>700</v>
      </c>
      <c r="I123" s="61"/>
      <c r="J123" s="62">
        <v>116</v>
      </c>
      <c r="K123" s="56" t="str">
        <f t="shared" si="8"/>
        <v>В37-116</v>
      </c>
      <c r="L123" s="56" t="str">
        <f t="shared" si="8"/>
        <v>162,75</v>
      </c>
      <c r="M123" s="56" t="str">
        <f t="shared" si="10"/>
        <v>89-9(37)</v>
      </c>
      <c r="N123" s="57">
        <f t="shared" si="9"/>
        <v>0</v>
      </c>
      <c r="O123" s="57">
        <f t="shared" si="9"/>
        <v>0</v>
      </c>
      <c r="P123" s="57" t="str">
        <f t="shared" si="11"/>
        <v>162,75</v>
      </c>
      <c r="Q123" s="58">
        <f t="shared" si="12"/>
        <v>2.1500000000000057</v>
      </c>
      <c r="R123" s="58" t="str">
        <f t="shared" si="13"/>
        <v>160,60</v>
      </c>
      <c r="S123" s="64"/>
      <c r="T123" s="61"/>
      <c r="U123" s="61"/>
      <c r="V123" s="61"/>
      <c r="W123" s="61"/>
      <c r="X123" s="61"/>
      <c r="Y123" s="61"/>
      <c r="Z123" s="61"/>
    </row>
    <row r="124" spans="2:26">
      <c r="B124" s="54">
        <v>117</v>
      </c>
      <c r="C124" s="55"/>
      <c r="D124" s="55"/>
      <c r="E124" s="55"/>
      <c r="F124" t="s">
        <v>701</v>
      </c>
      <c r="G124" t="s">
        <v>702</v>
      </c>
      <c r="H124" t="s">
        <v>703</v>
      </c>
      <c r="I124" s="61"/>
      <c r="J124" s="62">
        <v>117</v>
      </c>
      <c r="K124" s="56" t="str">
        <f t="shared" si="8"/>
        <v>В37-117</v>
      </c>
      <c r="L124" s="56" t="str">
        <f t="shared" si="8"/>
        <v>163,25</v>
      </c>
      <c r="M124" s="56" t="str">
        <f t="shared" si="10"/>
        <v>89-9(37)</v>
      </c>
      <c r="N124" s="57">
        <f t="shared" si="9"/>
        <v>0</v>
      </c>
      <c r="O124" s="57">
        <f t="shared" si="9"/>
        <v>0</v>
      </c>
      <c r="P124" s="57" t="str">
        <f t="shared" si="11"/>
        <v>163,25</v>
      </c>
      <c r="Q124" s="58">
        <f t="shared" si="12"/>
        <v>1.9499999999999886</v>
      </c>
      <c r="R124" s="58" t="str">
        <f t="shared" si="13"/>
        <v>161,30</v>
      </c>
      <c r="S124" s="64"/>
      <c r="T124" s="61"/>
      <c r="U124" s="61"/>
      <c r="V124" s="61"/>
      <c r="W124" s="61"/>
      <c r="X124" s="61"/>
      <c r="Y124" s="61"/>
      <c r="Z124" s="61"/>
    </row>
    <row r="125" spans="2:26">
      <c r="B125" s="54">
        <v>118</v>
      </c>
      <c r="C125" s="55"/>
      <c r="D125" s="55"/>
      <c r="E125" s="55"/>
      <c r="F125" t="s">
        <v>704</v>
      </c>
      <c r="G125" t="s">
        <v>705</v>
      </c>
      <c r="H125" t="s">
        <v>700</v>
      </c>
      <c r="I125" s="61"/>
      <c r="J125" s="62">
        <v>118</v>
      </c>
      <c r="K125" s="56" t="str">
        <f t="shared" si="8"/>
        <v>В37-118</v>
      </c>
      <c r="L125" s="56" t="str">
        <f t="shared" si="8"/>
        <v>162,58</v>
      </c>
      <c r="M125" s="56" t="str">
        <f t="shared" si="10"/>
        <v>89-9(37)</v>
      </c>
      <c r="N125" s="57">
        <f t="shared" si="9"/>
        <v>0</v>
      </c>
      <c r="O125" s="57">
        <f t="shared" si="9"/>
        <v>0</v>
      </c>
      <c r="P125" s="57" t="str">
        <f t="shared" si="11"/>
        <v>162,58</v>
      </c>
      <c r="Q125" s="58">
        <f t="shared" si="12"/>
        <v>1.9800000000000182</v>
      </c>
      <c r="R125" s="58" t="str">
        <f t="shared" si="13"/>
        <v>160,60</v>
      </c>
      <c r="S125" s="64"/>
      <c r="T125" s="61"/>
      <c r="U125" s="61"/>
      <c r="V125" s="61"/>
      <c r="W125" s="61"/>
      <c r="X125" s="61"/>
      <c r="Y125" s="61"/>
      <c r="Z125" s="61"/>
    </row>
    <row r="126" spans="2:26">
      <c r="B126" s="54">
        <v>119</v>
      </c>
      <c r="C126" s="55"/>
      <c r="D126" s="55"/>
      <c r="E126" s="55"/>
      <c r="F126" t="s">
        <v>706</v>
      </c>
      <c r="G126" t="s">
        <v>707</v>
      </c>
      <c r="H126" t="s">
        <v>708</v>
      </c>
      <c r="I126" s="61"/>
      <c r="J126" s="62">
        <v>119</v>
      </c>
      <c r="K126" s="56" t="str">
        <f t="shared" si="8"/>
        <v>В37-119</v>
      </c>
      <c r="L126" s="56" t="str">
        <f t="shared" si="8"/>
        <v>160,13</v>
      </c>
      <c r="M126" s="56" t="str">
        <f t="shared" si="10"/>
        <v>89-9(37)</v>
      </c>
      <c r="N126" s="57">
        <f t="shared" si="9"/>
        <v>0</v>
      </c>
      <c r="O126" s="57">
        <f t="shared" si="9"/>
        <v>0</v>
      </c>
      <c r="P126" s="57" t="str">
        <f t="shared" si="11"/>
        <v>160,13</v>
      </c>
      <c r="Q126" s="58">
        <f t="shared" si="12"/>
        <v>1.6999999999999886</v>
      </c>
      <c r="R126" s="58" t="str">
        <f t="shared" si="13"/>
        <v>158,43</v>
      </c>
      <c r="S126" s="64"/>
      <c r="T126" s="61"/>
      <c r="U126" s="61"/>
      <c r="V126" s="61"/>
      <c r="W126" s="61"/>
      <c r="X126" s="61"/>
      <c r="Y126" s="61"/>
      <c r="Z126" s="61"/>
    </row>
    <row r="127" spans="2:26">
      <c r="B127" s="54">
        <v>120</v>
      </c>
      <c r="C127" s="55"/>
      <c r="D127" s="55"/>
      <c r="E127" s="55"/>
      <c r="F127" t="s">
        <v>709</v>
      </c>
      <c r="G127" t="s">
        <v>710</v>
      </c>
      <c r="H127" t="s">
        <v>711</v>
      </c>
      <c r="I127" s="61"/>
      <c r="J127" s="62">
        <v>120</v>
      </c>
      <c r="K127" s="56" t="str">
        <f t="shared" si="8"/>
        <v>В37-120</v>
      </c>
      <c r="L127" s="56" t="str">
        <f t="shared" si="8"/>
        <v>159,88</v>
      </c>
      <c r="M127" s="56" t="str">
        <f t="shared" si="10"/>
        <v>89-9(37)</v>
      </c>
      <c r="N127" s="57">
        <f t="shared" si="9"/>
        <v>0</v>
      </c>
      <c r="O127" s="57">
        <f t="shared" si="9"/>
        <v>0</v>
      </c>
      <c r="P127" s="57" t="str">
        <f t="shared" si="11"/>
        <v>159,88</v>
      </c>
      <c r="Q127" s="58">
        <f t="shared" si="12"/>
        <v>1.7999999999999829</v>
      </c>
      <c r="R127" s="58" t="str">
        <f t="shared" si="13"/>
        <v>158,08</v>
      </c>
      <c r="S127" s="64"/>
      <c r="T127" s="61"/>
      <c r="U127" s="61"/>
      <c r="V127" s="61"/>
      <c r="W127" s="61"/>
      <c r="X127" s="61"/>
      <c r="Y127" s="61"/>
      <c r="Z127" s="61"/>
    </row>
    <row r="128" spans="2:26">
      <c r="B128" s="54">
        <v>121</v>
      </c>
      <c r="C128" s="55"/>
      <c r="D128" s="55"/>
      <c r="E128" s="55"/>
      <c r="F128" t="s">
        <v>712</v>
      </c>
      <c r="G128" t="s">
        <v>713</v>
      </c>
      <c r="H128" t="s">
        <v>714</v>
      </c>
      <c r="I128" s="61"/>
      <c r="J128" s="62">
        <v>121</v>
      </c>
      <c r="K128" s="56" t="str">
        <f t="shared" ref="K128:L191" si="14">F128</f>
        <v>В37-121</v>
      </c>
      <c r="L128" s="56" t="str">
        <f t="shared" si="14"/>
        <v>159,24</v>
      </c>
      <c r="M128" s="56" t="str">
        <f t="shared" si="10"/>
        <v>89-9(37)</v>
      </c>
      <c r="N128" s="57">
        <f t="shared" ref="N128:O191" si="15">C128</f>
        <v>0</v>
      </c>
      <c r="O128" s="57">
        <f t="shared" si="15"/>
        <v>0</v>
      </c>
      <c r="P128" s="57" t="str">
        <f t="shared" si="11"/>
        <v>159,24</v>
      </c>
      <c r="Q128" s="58">
        <f t="shared" si="12"/>
        <v>1.75</v>
      </c>
      <c r="R128" s="58" t="str">
        <f t="shared" si="13"/>
        <v>157,49</v>
      </c>
      <c r="S128" s="64"/>
      <c r="T128" s="61"/>
      <c r="U128" s="61"/>
      <c r="V128" s="61"/>
      <c r="W128" s="61"/>
      <c r="X128" s="61"/>
      <c r="Y128" s="61"/>
      <c r="Z128" s="61"/>
    </row>
    <row r="129" spans="2:26">
      <c r="B129" s="54">
        <v>122</v>
      </c>
      <c r="C129" s="55"/>
      <c r="D129" s="55"/>
      <c r="E129" s="55"/>
      <c r="F129" t="s">
        <v>715</v>
      </c>
      <c r="G129" t="s">
        <v>228</v>
      </c>
      <c r="H129" t="s">
        <v>716</v>
      </c>
      <c r="I129" s="61"/>
      <c r="J129" s="62">
        <v>122</v>
      </c>
      <c r="K129" s="56" t="str">
        <f t="shared" si="14"/>
        <v>В37-122</v>
      </c>
      <c r="L129" s="56" t="str">
        <f t="shared" si="14"/>
        <v>162,20</v>
      </c>
      <c r="M129" s="56" t="str">
        <f t="shared" si="10"/>
        <v>89-9(37)</v>
      </c>
      <c r="N129" s="57">
        <f t="shared" si="15"/>
        <v>0</v>
      </c>
      <c r="O129" s="57">
        <f t="shared" si="15"/>
        <v>0</v>
      </c>
      <c r="P129" s="57" t="str">
        <f t="shared" si="11"/>
        <v>162,20</v>
      </c>
      <c r="Q129" s="58">
        <f t="shared" si="12"/>
        <v>1.9499999999999886</v>
      </c>
      <c r="R129" s="58" t="str">
        <f t="shared" si="13"/>
        <v>160,25</v>
      </c>
      <c r="S129" s="64"/>
      <c r="T129" s="61"/>
      <c r="U129" s="61"/>
      <c r="V129" s="61"/>
      <c r="W129" s="61"/>
      <c r="X129" s="61"/>
      <c r="Y129" s="61"/>
      <c r="Z129" s="61"/>
    </row>
    <row r="130" spans="2:26">
      <c r="B130" s="54">
        <v>123</v>
      </c>
      <c r="C130" s="55"/>
      <c r="D130" s="55"/>
      <c r="E130" s="55"/>
      <c r="F130" t="s">
        <v>717</v>
      </c>
      <c r="G130" t="s">
        <v>679</v>
      </c>
      <c r="H130" t="s">
        <v>680</v>
      </c>
      <c r="I130" s="61"/>
      <c r="J130" s="62">
        <v>123</v>
      </c>
      <c r="K130" s="56" t="str">
        <f t="shared" si="14"/>
        <v>В37-123</v>
      </c>
      <c r="L130" s="56" t="str">
        <f t="shared" si="14"/>
        <v>162,85</v>
      </c>
      <c r="M130" s="56" t="str">
        <f t="shared" si="10"/>
        <v>89-9(37)</v>
      </c>
      <c r="N130" s="57">
        <f t="shared" si="15"/>
        <v>0</v>
      </c>
      <c r="O130" s="57">
        <f t="shared" si="15"/>
        <v>0</v>
      </c>
      <c r="P130" s="57" t="str">
        <f t="shared" si="11"/>
        <v>162,85</v>
      </c>
      <c r="Q130" s="58">
        <f t="shared" si="12"/>
        <v>1.9499999999999886</v>
      </c>
      <c r="R130" s="58" t="str">
        <f t="shared" si="13"/>
        <v>160,90</v>
      </c>
      <c r="S130" s="64"/>
      <c r="T130" s="61"/>
      <c r="U130" s="61"/>
      <c r="V130" s="61"/>
      <c r="W130" s="61"/>
      <c r="X130" s="61"/>
      <c r="Y130" s="61"/>
      <c r="Z130" s="61"/>
    </row>
    <row r="131" spans="2:26">
      <c r="B131" s="54">
        <v>124</v>
      </c>
      <c r="C131" s="55"/>
      <c r="D131" s="55"/>
      <c r="E131" s="55"/>
      <c r="F131" t="s">
        <v>718</v>
      </c>
      <c r="G131" t="s">
        <v>719</v>
      </c>
      <c r="H131" t="s">
        <v>720</v>
      </c>
      <c r="I131" s="61"/>
      <c r="J131" s="62">
        <v>124</v>
      </c>
      <c r="K131" s="56" t="str">
        <f t="shared" si="14"/>
        <v>В37-124</v>
      </c>
      <c r="L131" s="56" t="str">
        <f t="shared" si="14"/>
        <v>162,45</v>
      </c>
      <c r="M131" s="56" t="str">
        <f t="shared" si="10"/>
        <v>89-9(37)</v>
      </c>
      <c r="N131" s="57">
        <f t="shared" si="15"/>
        <v>0</v>
      </c>
      <c r="O131" s="57">
        <f t="shared" si="15"/>
        <v>0</v>
      </c>
      <c r="P131" s="57" t="str">
        <f t="shared" si="11"/>
        <v>162,45</v>
      </c>
      <c r="Q131" s="58">
        <f t="shared" si="12"/>
        <v>2.0499999999999829</v>
      </c>
      <c r="R131" s="58" t="str">
        <f t="shared" si="13"/>
        <v>160,40</v>
      </c>
      <c r="S131" s="64"/>
      <c r="T131" s="61"/>
      <c r="U131" s="61"/>
      <c r="V131" s="61"/>
      <c r="W131" s="61"/>
      <c r="X131" s="61"/>
      <c r="Y131" s="61"/>
      <c r="Z131" s="61"/>
    </row>
    <row r="132" spans="2:26">
      <c r="B132" s="54">
        <v>125</v>
      </c>
      <c r="C132" s="55"/>
      <c r="D132" s="55"/>
      <c r="E132" s="55"/>
      <c r="F132" t="s">
        <v>721</v>
      </c>
      <c r="G132" t="s">
        <v>202</v>
      </c>
      <c r="H132" t="s">
        <v>722</v>
      </c>
      <c r="I132" s="61"/>
      <c r="J132" s="62">
        <v>125</v>
      </c>
      <c r="K132" s="56" t="str">
        <f t="shared" si="14"/>
        <v>В37-125</v>
      </c>
      <c r="L132" s="56" t="str">
        <f t="shared" si="14"/>
        <v>162,40</v>
      </c>
      <c r="M132" s="56" t="str">
        <f t="shared" si="10"/>
        <v>89-9(37)</v>
      </c>
      <c r="N132" s="57">
        <f t="shared" si="15"/>
        <v>0</v>
      </c>
      <c r="O132" s="57">
        <f t="shared" si="15"/>
        <v>0</v>
      </c>
      <c r="P132" s="57" t="str">
        <f t="shared" si="11"/>
        <v>162,40</v>
      </c>
      <c r="Q132" s="58">
        <f t="shared" si="12"/>
        <v>2.0500000000000114</v>
      </c>
      <c r="R132" s="58" t="str">
        <f t="shared" si="13"/>
        <v>160,35</v>
      </c>
      <c r="S132" s="64"/>
      <c r="T132" s="61"/>
      <c r="U132" s="61"/>
      <c r="V132" s="61"/>
      <c r="W132" s="61"/>
      <c r="X132" s="61"/>
      <c r="Y132" s="61"/>
      <c r="Z132" s="61"/>
    </row>
    <row r="133" spans="2:26">
      <c r="B133" s="54">
        <v>126</v>
      </c>
      <c r="C133" s="55"/>
      <c r="D133" s="55"/>
      <c r="E133" s="55"/>
      <c r="F133" t="s">
        <v>723</v>
      </c>
      <c r="G133" t="s">
        <v>724</v>
      </c>
      <c r="H133" t="s">
        <v>222</v>
      </c>
      <c r="I133" s="61"/>
      <c r="J133" s="62">
        <v>126</v>
      </c>
      <c r="K133" s="56" t="str">
        <f t="shared" si="14"/>
        <v>В37-126</v>
      </c>
      <c r="L133" s="56" t="str">
        <f t="shared" si="14"/>
        <v>162,34</v>
      </c>
      <c r="M133" s="56" t="str">
        <f t="shared" si="10"/>
        <v>89-9(37)</v>
      </c>
      <c r="N133" s="57">
        <f t="shared" si="15"/>
        <v>0</v>
      </c>
      <c r="O133" s="57">
        <f t="shared" si="15"/>
        <v>0</v>
      </c>
      <c r="P133" s="57" t="str">
        <f t="shared" si="11"/>
        <v>162,34</v>
      </c>
      <c r="Q133" s="58">
        <f t="shared" si="12"/>
        <v>2.039999999999992</v>
      </c>
      <c r="R133" s="58" t="str">
        <f t="shared" si="13"/>
        <v>160,30</v>
      </c>
      <c r="S133" s="64"/>
      <c r="T133" s="61"/>
      <c r="U133" s="61"/>
      <c r="V133" s="61"/>
      <c r="W133" s="61"/>
      <c r="X133" s="61"/>
      <c r="Y133" s="61"/>
      <c r="Z133" s="61"/>
    </row>
    <row r="134" spans="2:26">
      <c r="B134" s="54">
        <v>127</v>
      </c>
      <c r="C134" s="55"/>
      <c r="D134" s="55"/>
      <c r="E134" s="55"/>
      <c r="F134" t="s">
        <v>725</v>
      </c>
      <c r="G134" t="s">
        <v>677</v>
      </c>
      <c r="H134" t="s">
        <v>726</v>
      </c>
      <c r="I134" s="61"/>
      <c r="J134" s="62">
        <v>127</v>
      </c>
      <c r="K134" s="56" t="str">
        <f t="shared" si="14"/>
        <v>В37-127</v>
      </c>
      <c r="L134" s="56" t="str">
        <f t="shared" si="14"/>
        <v>162,42</v>
      </c>
      <c r="M134" s="56" t="str">
        <f t="shared" si="10"/>
        <v>89-9(37)</v>
      </c>
      <c r="N134" s="57">
        <f t="shared" si="15"/>
        <v>0</v>
      </c>
      <c r="O134" s="57">
        <f t="shared" si="15"/>
        <v>0</v>
      </c>
      <c r="P134" s="57" t="str">
        <f t="shared" si="11"/>
        <v>162,42</v>
      </c>
      <c r="Q134" s="58">
        <f t="shared" si="12"/>
        <v>2.1399999999999864</v>
      </c>
      <c r="R134" s="58" t="str">
        <f t="shared" si="13"/>
        <v>160,28</v>
      </c>
      <c r="S134" s="64"/>
      <c r="T134" s="61"/>
      <c r="U134" s="61"/>
      <c r="V134" s="61"/>
      <c r="W134" s="61"/>
      <c r="X134" s="61"/>
      <c r="Y134" s="61"/>
      <c r="Z134" s="61"/>
    </row>
    <row r="135" spans="2:26">
      <c r="B135" s="54">
        <v>128</v>
      </c>
      <c r="C135" s="55"/>
      <c r="D135" s="55"/>
      <c r="E135" s="55"/>
      <c r="F135" t="s">
        <v>727</v>
      </c>
      <c r="G135" t="s">
        <v>677</v>
      </c>
      <c r="H135" t="s">
        <v>722</v>
      </c>
      <c r="I135" s="61"/>
      <c r="J135" s="62">
        <v>128</v>
      </c>
      <c r="K135" s="56" t="str">
        <f t="shared" si="14"/>
        <v>В37-128</v>
      </c>
      <c r="L135" s="56" t="str">
        <f t="shared" si="14"/>
        <v>162,42</v>
      </c>
      <c r="M135" s="56" t="str">
        <f t="shared" si="10"/>
        <v>89-9(37)</v>
      </c>
      <c r="N135" s="57">
        <f t="shared" si="15"/>
        <v>0</v>
      </c>
      <c r="O135" s="57">
        <f t="shared" si="15"/>
        <v>0</v>
      </c>
      <c r="P135" s="57" t="str">
        <f t="shared" si="11"/>
        <v>162,42</v>
      </c>
      <c r="Q135" s="58">
        <f t="shared" si="12"/>
        <v>2.0699999999999932</v>
      </c>
      <c r="R135" s="58" t="str">
        <f t="shared" si="13"/>
        <v>160,35</v>
      </c>
      <c r="S135" s="64"/>
      <c r="T135" s="61"/>
      <c r="U135" s="61"/>
      <c r="V135" s="61"/>
      <c r="W135" s="61"/>
      <c r="X135" s="61"/>
      <c r="Y135" s="61"/>
      <c r="Z135" s="61"/>
    </row>
    <row r="136" spans="2:26">
      <c r="B136" s="54">
        <v>129</v>
      </c>
      <c r="C136" s="55"/>
      <c r="D136" s="55"/>
      <c r="E136" s="55"/>
      <c r="F136" t="s">
        <v>728</v>
      </c>
      <c r="G136" t="s">
        <v>729</v>
      </c>
      <c r="H136" t="s">
        <v>730</v>
      </c>
      <c r="I136" s="61"/>
      <c r="J136" s="62">
        <v>129</v>
      </c>
      <c r="K136" s="56" t="str">
        <f t="shared" si="14"/>
        <v>В37-129</v>
      </c>
      <c r="L136" s="56" t="str">
        <f t="shared" si="14"/>
        <v>161,05</v>
      </c>
      <c r="M136" s="56" t="str">
        <f t="shared" si="10"/>
        <v>89-9(37)</v>
      </c>
      <c r="N136" s="57">
        <f t="shared" si="15"/>
        <v>0</v>
      </c>
      <c r="O136" s="57">
        <f t="shared" si="15"/>
        <v>0</v>
      </c>
      <c r="P136" s="57" t="str">
        <f t="shared" si="11"/>
        <v>161,05</v>
      </c>
      <c r="Q136" s="58">
        <f t="shared" si="12"/>
        <v>1.8000000000000114</v>
      </c>
      <c r="R136" s="58" t="str">
        <f t="shared" si="13"/>
        <v>159,25</v>
      </c>
      <c r="S136" s="64"/>
      <c r="T136" s="61"/>
      <c r="U136" s="61"/>
      <c r="V136" s="61"/>
      <c r="W136" s="61"/>
      <c r="X136" s="61"/>
      <c r="Y136" s="61"/>
      <c r="Z136" s="61"/>
    </row>
    <row r="137" spans="2:26">
      <c r="B137" s="54">
        <v>130</v>
      </c>
      <c r="C137" s="55"/>
      <c r="D137" s="55"/>
      <c r="E137" s="55"/>
      <c r="F137" t="s">
        <v>731</v>
      </c>
      <c r="G137" t="s">
        <v>732</v>
      </c>
      <c r="H137" t="s">
        <v>733</v>
      </c>
      <c r="I137" s="61"/>
      <c r="J137" s="62">
        <v>130</v>
      </c>
      <c r="K137" s="56" t="str">
        <f t="shared" si="14"/>
        <v>В37-130</v>
      </c>
      <c r="L137" s="56" t="str">
        <f t="shared" si="14"/>
        <v>162,90</v>
      </c>
      <c r="M137" s="56" t="str">
        <f t="shared" ref="M137:M200" si="16">$L$2</f>
        <v>89-9(37)</v>
      </c>
      <c r="N137" s="57">
        <f t="shared" si="15"/>
        <v>0</v>
      </c>
      <c r="O137" s="57">
        <f t="shared" si="15"/>
        <v>0</v>
      </c>
      <c r="P137" s="57" t="str">
        <f t="shared" ref="P137:P200" si="17">L137</f>
        <v>162,90</v>
      </c>
      <c r="Q137" s="58">
        <f t="shared" ref="Q137:Q200" si="18">P137-R137</f>
        <v>2.0500000000000114</v>
      </c>
      <c r="R137" s="58" t="str">
        <f t="shared" ref="R137:R200" si="19">H137</f>
        <v>160,85</v>
      </c>
      <c r="S137" s="64"/>
      <c r="T137" s="61"/>
      <c r="U137" s="61"/>
      <c r="V137" s="61"/>
      <c r="W137" s="61"/>
      <c r="X137" s="61"/>
      <c r="Y137" s="61"/>
      <c r="Z137" s="61"/>
    </row>
    <row r="138" spans="2:26">
      <c r="B138" s="54">
        <v>131</v>
      </c>
      <c r="C138" s="55"/>
      <c r="D138" s="55"/>
      <c r="E138" s="55"/>
      <c r="F138" t="s">
        <v>734</v>
      </c>
      <c r="G138" t="s">
        <v>735</v>
      </c>
      <c r="H138" t="s">
        <v>736</v>
      </c>
      <c r="I138" s="61"/>
      <c r="J138" s="62">
        <v>131</v>
      </c>
      <c r="K138" s="56" t="str">
        <f t="shared" si="14"/>
        <v>В37-131</v>
      </c>
      <c r="L138" s="56" t="str">
        <f t="shared" si="14"/>
        <v>161,60</v>
      </c>
      <c r="M138" s="56" t="str">
        <f t="shared" si="16"/>
        <v>89-9(37)</v>
      </c>
      <c r="N138" s="57">
        <f t="shared" si="15"/>
        <v>0</v>
      </c>
      <c r="O138" s="57">
        <f t="shared" si="15"/>
        <v>0</v>
      </c>
      <c r="P138" s="57" t="str">
        <f t="shared" si="17"/>
        <v>161,60</v>
      </c>
      <c r="Q138" s="58">
        <f t="shared" si="18"/>
        <v>2.4499999999999886</v>
      </c>
      <c r="R138" s="58" t="str">
        <f t="shared" si="19"/>
        <v>159,15</v>
      </c>
      <c r="S138" s="64"/>
      <c r="T138" s="61"/>
      <c r="U138" s="61"/>
      <c r="V138" s="61"/>
      <c r="W138" s="61"/>
      <c r="X138" s="61"/>
      <c r="Y138" s="61"/>
      <c r="Z138" s="61"/>
    </row>
    <row r="139" spans="2:26">
      <c r="B139" s="54">
        <v>132</v>
      </c>
      <c r="C139" s="55"/>
      <c r="D139" s="55"/>
      <c r="E139" s="55"/>
      <c r="F139" t="s">
        <v>737</v>
      </c>
      <c r="G139" t="s">
        <v>738</v>
      </c>
      <c r="H139" t="s">
        <v>739</v>
      </c>
      <c r="I139" s="61"/>
      <c r="J139" s="62">
        <v>132</v>
      </c>
      <c r="K139" s="56" t="str">
        <f t="shared" si="14"/>
        <v>В37-132</v>
      </c>
      <c r="L139" s="56" t="str">
        <f t="shared" si="14"/>
        <v>161,75</v>
      </c>
      <c r="M139" s="56" t="str">
        <f t="shared" si="16"/>
        <v>89-9(37)</v>
      </c>
      <c r="N139" s="57">
        <f t="shared" si="15"/>
        <v>0</v>
      </c>
      <c r="O139" s="57">
        <f t="shared" si="15"/>
        <v>0</v>
      </c>
      <c r="P139" s="57" t="str">
        <f t="shared" si="17"/>
        <v>161,75</v>
      </c>
      <c r="Q139" s="58">
        <f t="shared" si="18"/>
        <v>2.0500000000000114</v>
      </c>
      <c r="R139" s="58" t="str">
        <f t="shared" si="19"/>
        <v>159,70</v>
      </c>
      <c r="S139" s="64"/>
      <c r="T139" s="61"/>
      <c r="U139" s="61"/>
      <c r="V139" s="61"/>
      <c r="W139" s="61"/>
      <c r="X139" s="61"/>
      <c r="Y139" s="61"/>
      <c r="Z139" s="61"/>
    </row>
    <row r="140" spans="2:26">
      <c r="B140" s="54">
        <v>133</v>
      </c>
      <c r="C140" s="55"/>
      <c r="D140" s="55"/>
      <c r="E140" s="55"/>
      <c r="F140" t="s">
        <v>740</v>
      </c>
      <c r="G140" t="s">
        <v>741</v>
      </c>
      <c r="H140" t="s">
        <v>739</v>
      </c>
      <c r="I140" s="61"/>
      <c r="J140" s="62">
        <v>133</v>
      </c>
      <c r="K140" s="56" t="str">
        <f t="shared" si="14"/>
        <v>В37-133</v>
      </c>
      <c r="L140" s="56" t="str">
        <f t="shared" si="14"/>
        <v>161,67</v>
      </c>
      <c r="M140" s="56" t="str">
        <f t="shared" si="16"/>
        <v>89-9(37)</v>
      </c>
      <c r="N140" s="57">
        <f t="shared" si="15"/>
        <v>0</v>
      </c>
      <c r="O140" s="57">
        <f t="shared" si="15"/>
        <v>0</v>
      </c>
      <c r="P140" s="57" t="str">
        <f t="shared" si="17"/>
        <v>161,67</v>
      </c>
      <c r="Q140" s="58">
        <f t="shared" si="18"/>
        <v>1.9699999999999989</v>
      </c>
      <c r="R140" s="58" t="str">
        <f t="shared" si="19"/>
        <v>159,70</v>
      </c>
      <c r="S140" s="64"/>
      <c r="T140" s="61"/>
      <c r="U140" s="61"/>
      <c r="V140" s="61"/>
      <c r="W140" s="61"/>
      <c r="X140" s="61"/>
      <c r="Y140" s="61"/>
      <c r="Z140" s="61"/>
    </row>
    <row r="141" spans="2:26">
      <c r="B141" s="54">
        <v>134</v>
      </c>
      <c r="C141" s="55"/>
      <c r="D141" s="55"/>
      <c r="E141" s="55"/>
      <c r="F141" t="s">
        <v>742</v>
      </c>
      <c r="G141" t="s">
        <v>743</v>
      </c>
      <c r="H141" t="s">
        <v>744</v>
      </c>
      <c r="I141" s="61"/>
      <c r="J141" s="62">
        <v>134</v>
      </c>
      <c r="K141" s="56" t="str">
        <f t="shared" si="14"/>
        <v>В37-134</v>
      </c>
      <c r="L141" s="56" t="str">
        <f t="shared" si="14"/>
        <v>157,92</v>
      </c>
      <c r="M141" s="56" t="str">
        <f t="shared" si="16"/>
        <v>89-9(37)</v>
      </c>
      <c r="N141" s="57">
        <f t="shared" si="15"/>
        <v>0</v>
      </c>
      <c r="O141" s="57">
        <f t="shared" si="15"/>
        <v>0</v>
      </c>
      <c r="P141" s="57" t="str">
        <f t="shared" si="17"/>
        <v>157,92</v>
      </c>
      <c r="Q141" s="58">
        <f t="shared" si="18"/>
        <v>0.85999999999998522</v>
      </c>
      <c r="R141" s="58" t="str">
        <f t="shared" si="19"/>
        <v>157,06</v>
      </c>
      <c r="S141" s="64"/>
      <c r="T141" s="61"/>
      <c r="U141" s="61"/>
      <c r="V141" s="61"/>
      <c r="W141" s="61"/>
      <c r="X141" s="61"/>
      <c r="Y141" s="61"/>
      <c r="Z141" s="61"/>
    </row>
    <row r="142" spans="2:26">
      <c r="B142" s="54">
        <v>135</v>
      </c>
      <c r="C142" s="55"/>
      <c r="D142" s="55"/>
      <c r="E142" s="55"/>
      <c r="F142" t="s">
        <v>745</v>
      </c>
      <c r="G142" t="s">
        <v>746</v>
      </c>
      <c r="H142" t="s">
        <v>747</v>
      </c>
      <c r="J142" s="62">
        <v>135</v>
      </c>
      <c r="K142" s="56" t="str">
        <f t="shared" si="14"/>
        <v>В37-135</v>
      </c>
      <c r="L142" s="56" t="str">
        <f t="shared" si="14"/>
        <v>161,59</v>
      </c>
      <c r="M142" s="56" t="str">
        <f t="shared" si="16"/>
        <v>89-9(37)</v>
      </c>
      <c r="N142" s="57">
        <f t="shared" si="15"/>
        <v>0</v>
      </c>
      <c r="O142" s="57">
        <f t="shared" si="15"/>
        <v>0</v>
      </c>
      <c r="P142" s="57" t="str">
        <f t="shared" si="17"/>
        <v>161,59</v>
      </c>
      <c r="Q142" s="58">
        <f t="shared" si="18"/>
        <v>2.460000000000008</v>
      </c>
      <c r="R142" s="58" t="str">
        <f t="shared" si="19"/>
        <v>159,13</v>
      </c>
      <c r="S142" s="64"/>
    </row>
    <row r="143" spans="2:26">
      <c r="B143" s="54">
        <v>136</v>
      </c>
      <c r="C143" s="55"/>
      <c r="D143" s="55"/>
      <c r="E143" s="55"/>
      <c r="F143" t="s">
        <v>748</v>
      </c>
      <c r="G143" t="s">
        <v>749</v>
      </c>
      <c r="H143" t="s">
        <v>155</v>
      </c>
      <c r="J143" s="62">
        <v>136</v>
      </c>
      <c r="K143" s="56" t="str">
        <f t="shared" si="14"/>
        <v>В37-136</v>
      </c>
      <c r="L143" s="56" t="str">
        <f t="shared" si="14"/>
        <v>166,96</v>
      </c>
      <c r="M143" s="56" t="str">
        <f t="shared" si="16"/>
        <v>89-9(37)</v>
      </c>
      <c r="N143" s="57">
        <f t="shared" si="15"/>
        <v>0</v>
      </c>
      <c r="O143" s="57">
        <f t="shared" si="15"/>
        <v>0</v>
      </c>
      <c r="P143" s="57" t="str">
        <f t="shared" si="17"/>
        <v>166,96</v>
      </c>
      <c r="Q143" s="58">
        <f t="shared" si="18"/>
        <v>2.5600000000000023</v>
      </c>
      <c r="R143" s="58" t="str">
        <f t="shared" si="19"/>
        <v>164,40</v>
      </c>
      <c r="S143" s="64"/>
    </row>
    <row r="144" spans="2:26">
      <c r="B144" s="54">
        <v>137</v>
      </c>
      <c r="C144" s="55"/>
      <c r="D144" s="55"/>
      <c r="E144" s="55"/>
      <c r="F144" t="s">
        <v>750</v>
      </c>
      <c r="G144" t="s">
        <v>749</v>
      </c>
      <c r="H144" t="s">
        <v>155</v>
      </c>
      <c r="J144" s="62">
        <v>137</v>
      </c>
      <c r="K144" s="56" t="str">
        <f t="shared" si="14"/>
        <v>В37-137</v>
      </c>
      <c r="L144" s="56" t="str">
        <f t="shared" si="14"/>
        <v>166,96</v>
      </c>
      <c r="M144" s="56" t="str">
        <f t="shared" si="16"/>
        <v>89-9(37)</v>
      </c>
      <c r="N144" s="57">
        <f t="shared" si="15"/>
        <v>0</v>
      </c>
      <c r="O144" s="57">
        <f t="shared" si="15"/>
        <v>0</v>
      </c>
      <c r="P144" s="57" t="str">
        <f t="shared" si="17"/>
        <v>166,96</v>
      </c>
      <c r="Q144" s="58">
        <f t="shared" si="18"/>
        <v>2.5600000000000023</v>
      </c>
      <c r="R144" s="58" t="str">
        <f t="shared" si="19"/>
        <v>164,40</v>
      </c>
      <c r="S144" s="64"/>
    </row>
    <row r="145" spans="2:19">
      <c r="B145" s="54">
        <v>138</v>
      </c>
      <c r="C145" s="55"/>
      <c r="D145" s="55"/>
      <c r="E145" s="55"/>
      <c r="F145" t="s">
        <v>751</v>
      </c>
      <c r="G145" t="s">
        <v>752</v>
      </c>
      <c r="H145" t="s">
        <v>753</v>
      </c>
      <c r="J145" s="62">
        <v>138</v>
      </c>
      <c r="K145" s="56" t="str">
        <f t="shared" si="14"/>
        <v>В37-138</v>
      </c>
      <c r="L145" s="56" t="str">
        <f t="shared" si="14"/>
        <v>167,25</v>
      </c>
      <c r="M145" s="56" t="str">
        <f t="shared" si="16"/>
        <v>89-9(37)</v>
      </c>
      <c r="N145" s="57">
        <f t="shared" si="15"/>
        <v>0</v>
      </c>
      <c r="O145" s="57">
        <f t="shared" si="15"/>
        <v>0</v>
      </c>
      <c r="P145" s="57" t="str">
        <f t="shared" si="17"/>
        <v>167,25</v>
      </c>
      <c r="Q145" s="58">
        <f t="shared" si="18"/>
        <v>2.9000000000000057</v>
      </c>
      <c r="R145" s="58" t="str">
        <f t="shared" si="19"/>
        <v>164,35</v>
      </c>
      <c r="S145" s="64"/>
    </row>
    <row r="146" spans="2:19">
      <c r="B146" s="54">
        <v>139</v>
      </c>
      <c r="C146" s="55"/>
      <c r="D146" s="55"/>
      <c r="E146" s="55"/>
      <c r="F146" t="s">
        <v>754</v>
      </c>
      <c r="G146" t="s">
        <v>755</v>
      </c>
      <c r="H146" t="s">
        <v>756</v>
      </c>
      <c r="J146" s="62">
        <v>139</v>
      </c>
      <c r="K146" s="56" t="str">
        <f t="shared" si="14"/>
        <v>В37-139</v>
      </c>
      <c r="L146" s="56" t="str">
        <f t="shared" si="14"/>
        <v>166,55</v>
      </c>
      <c r="M146" s="56" t="str">
        <f t="shared" si="16"/>
        <v>89-9(37)</v>
      </c>
      <c r="N146" s="57">
        <f t="shared" si="15"/>
        <v>0</v>
      </c>
      <c r="O146" s="57">
        <f t="shared" si="15"/>
        <v>0</v>
      </c>
      <c r="P146" s="57" t="str">
        <f t="shared" si="17"/>
        <v>166,55</v>
      </c>
      <c r="Q146" s="58">
        <f t="shared" si="18"/>
        <v>1.6300000000000239</v>
      </c>
      <c r="R146" s="58" t="str">
        <f t="shared" si="19"/>
        <v>164,92</v>
      </c>
      <c r="S146" s="64"/>
    </row>
    <row r="147" spans="2:19">
      <c r="B147" s="54">
        <v>140</v>
      </c>
      <c r="C147" s="55"/>
      <c r="D147" s="55"/>
      <c r="E147" s="55"/>
      <c r="F147" t="s">
        <v>757</v>
      </c>
      <c r="G147" t="s">
        <v>758</v>
      </c>
      <c r="H147" t="s">
        <v>759</v>
      </c>
      <c r="J147" s="62">
        <v>140</v>
      </c>
      <c r="K147" s="56" t="str">
        <f t="shared" si="14"/>
        <v>В37-140</v>
      </c>
      <c r="L147" s="56" t="str">
        <f t="shared" si="14"/>
        <v>167,61</v>
      </c>
      <c r="M147" s="56" t="str">
        <f t="shared" si="16"/>
        <v>89-9(37)</v>
      </c>
      <c r="N147" s="57">
        <f t="shared" si="15"/>
        <v>0</v>
      </c>
      <c r="O147" s="57">
        <f t="shared" si="15"/>
        <v>0</v>
      </c>
      <c r="P147" s="57" t="str">
        <f t="shared" si="17"/>
        <v>167,61</v>
      </c>
      <c r="Q147" s="58">
        <f t="shared" si="18"/>
        <v>1.4900000000000091</v>
      </c>
      <c r="R147" s="58" t="str">
        <f t="shared" si="19"/>
        <v>166,12</v>
      </c>
      <c r="S147" s="64"/>
    </row>
    <row r="148" spans="2:19">
      <c r="B148" s="54">
        <v>141</v>
      </c>
      <c r="C148" s="55"/>
      <c r="D148" s="55"/>
      <c r="E148" s="55"/>
      <c r="F148" t="s">
        <v>760</v>
      </c>
      <c r="G148" t="s">
        <v>667</v>
      </c>
      <c r="H148" t="s">
        <v>761</v>
      </c>
      <c r="J148" s="62">
        <v>141</v>
      </c>
      <c r="K148" s="56" t="str">
        <f t="shared" si="14"/>
        <v>В37-141</v>
      </c>
      <c r="L148" s="56" t="str">
        <f t="shared" si="14"/>
        <v>164,50</v>
      </c>
      <c r="M148" s="56" t="str">
        <f t="shared" si="16"/>
        <v>89-9(37)</v>
      </c>
      <c r="N148" s="57">
        <f t="shared" si="15"/>
        <v>0</v>
      </c>
      <c r="O148" s="57">
        <f t="shared" si="15"/>
        <v>0</v>
      </c>
      <c r="P148" s="57" t="str">
        <f t="shared" si="17"/>
        <v>164,50</v>
      </c>
      <c r="Q148" s="58">
        <f t="shared" si="18"/>
        <v>1.4000000000000057</v>
      </c>
      <c r="R148" s="58" t="str">
        <f t="shared" si="19"/>
        <v>163,10</v>
      </c>
      <c r="S148" s="64"/>
    </row>
    <row r="149" spans="2:19">
      <c r="B149" s="54">
        <v>142</v>
      </c>
      <c r="C149" s="55"/>
      <c r="D149" s="55"/>
      <c r="E149" s="55"/>
      <c r="F149" t="s">
        <v>762</v>
      </c>
      <c r="G149" t="s">
        <v>763</v>
      </c>
      <c r="H149" t="s">
        <v>764</v>
      </c>
      <c r="J149" s="62">
        <v>142</v>
      </c>
      <c r="K149" s="56" t="str">
        <f t="shared" si="14"/>
        <v>В37-142</v>
      </c>
      <c r="L149" s="56" t="str">
        <f t="shared" si="14"/>
        <v>170,89</v>
      </c>
      <c r="M149" s="56" t="str">
        <f t="shared" si="16"/>
        <v>89-9(37)</v>
      </c>
      <c r="N149" s="57">
        <f t="shared" si="15"/>
        <v>0</v>
      </c>
      <c r="O149" s="57">
        <f t="shared" si="15"/>
        <v>0</v>
      </c>
      <c r="P149" s="57" t="str">
        <f t="shared" si="17"/>
        <v>170,89</v>
      </c>
      <c r="Q149" s="58">
        <f t="shared" si="18"/>
        <v>1.6799999999999784</v>
      </c>
      <c r="R149" s="58" t="str">
        <f t="shared" si="19"/>
        <v>169,21</v>
      </c>
      <c r="S149" s="64"/>
    </row>
    <row r="150" spans="2:19">
      <c r="B150" s="54">
        <v>143</v>
      </c>
      <c r="C150" s="55"/>
      <c r="D150" s="55"/>
      <c r="E150" s="55"/>
      <c r="F150" t="s">
        <v>765</v>
      </c>
      <c r="G150" t="s">
        <v>182</v>
      </c>
      <c r="H150" t="s">
        <v>766</v>
      </c>
      <c r="J150" s="62">
        <v>143</v>
      </c>
      <c r="K150" s="56" t="str">
        <f t="shared" si="14"/>
        <v>В37-143</v>
      </c>
      <c r="L150" s="56" t="str">
        <f t="shared" si="14"/>
        <v>170,40</v>
      </c>
      <c r="M150" s="56" t="str">
        <f t="shared" si="16"/>
        <v>89-9(37)</v>
      </c>
      <c r="N150" s="57">
        <f t="shared" si="15"/>
        <v>0</v>
      </c>
      <c r="O150" s="57">
        <f t="shared" si="15"/>
        <v>0</v>
      </c>
      <c r="P150" s="57" t="str">
        <f t="shared" si="17"/>
        <v>170,40</v>
      </c>
      <c r="Q150" s="58">
        <f t="shared" si="18"/>
        <v>1.9500000000000171</v>
      </c>
      <c r="R150" s="58" t="str">
        <f t="shared" si="19"/>
        <v>168,45</v>
      </c>
      <c r="S150" s="64"/>
    </row>
    <row r="151" spans="2:19">
      <c r="B151" s="54">
        <v>144</v>
      </c>
      <c r="C151" s="55"/>
      <c r="D151" s="55"/>
      <c r="E151" s="55"/>
      <c r="F151" t="s">
        <v>767</v>
      </c>
      <c r="G151" t="s">
        <v>768</v>
      </c>
      <c r="H151" t="s">
        <v>769</v>
      </c>
      <c r="J151" s="62">
        <v>144</v>
      </c>
      <c r="K151" s="56" t="str">
        <f t="shared" si="14"/>
        <v>В37-144</v>
      </c>
      <c r="L151" s="56" t="str">
        <f t="shared" si="14"/>
        <v>170,24</v>
      </c>
      <c r="M151" s="56" t="str">
        <f t="shared" si="16"/>
        <v>89-9(37)</v>
      </c>
      <c r="N151" s="57">
        <f t="shared" si="15"/>
        <v>0</v>
      </c>
      <c r="O151" s="57">
        <f t="shared" si="15"/>
        <v>0</v>
      </c>
      <c r="P151" s="57" t="str">
        <f t="shared" si="17"/>
        <v>170,24</v>
      </c>
      <c r="Q151" s="58">
        <f t="shared" si="18"/>
        <v>1.8000000000000114</v>
      </c>
      <c r="R151" s="58" t="str">
        <f t="shared" si="19"/>
        <v>168,44</v>
      </c>
      <c r="S151" s="64"/>
    </row>
    <row r="152" spans="2:19">
      <c r="B152" s="54">
        <v>145</v>
      </c>
      <c r="C152" s="55"/>
      <c r="D152" s="55"/>
      <c r="E152" s="55"/>
      <c r="F152" t="s">
        <v>770</v>
      </c>
      <c r="G152" t="s">
        <v>771</v>
      </c>
      <c r="H152" t="s">
        <v>772</v>
      </c>
      <c r="J152" s="62">
        <v>145</v>
      </c>
      <c r="K152" s="56" t="str">
        <f t="shared" si="14"/>
        <v>В37-145</v>
      </c>
      <c r="L152" s="56" t="str">
        <f t="shared" si="14"/>
        <v>169,58</v>
      </c>
      <c r="M152" s="56" t="str">
        <f t="shared" si="16"/>
        <v>89-9(37)</v>
      </c>
      <c r="N152" s="57">
        <f t="shared" si="15"/>
        <v>0</v>
      </c>
      <c r="O152" s="57">
        <f t="shared" si="15"/>
        <v>0</v>
      </c>
      <c r="P152" s="57" t="str">
        <f t="shared" si="17"/>
        <v>169,58</v>
      </c>
      <c r="Q152" s="58">
        <f t="shared" si="18"/>
        <v>1.3500000000000227</v>
      </c>
      <c r="R152" s="58" t="str">
        <f t="shared" si="19"/>
        <v>168,23</v>
      </c>
      <c r="S152" s="64"/>
    </row>
    <row r="153" spans="2:19">
      <c r="B153" s="54">
        <v>146</v>
      </c>
      <c r="C153" s="55"/>
      <c r="D153" s="55"/>
      <c r="E153" s="55"/>
      <c r="F153" t="s">
        <v>773</v>
      </c>
      <c r="G153" t="s">
        <v>774</v>
      </c>
      <c r="H153" t="s">
        <v>85</v>
      </c>
      <c r="J153" s="62">
        <v>146</v>
      </c>
      <c r="K153" s="56" t="str">
        <f t="shared" si="14"/>
        <v>В37-146</v>
      </c>
      <c r="L153" s="56" t="str">
        <f t="shared" si="14"/>
        <v>168,24</v>
      </c>
      <c r="M153" s="56" t="str">
        <f t="shared" si="16"/>
        <v>89-9(37)</v>
      </c>
      <c r="N153" s="57">
        <f t="shared" si="15"/>
        <v>0</v>
      </c>
      <c r="O153" s="57">
        <f t="shared" si="15"/>
        <v>0</v>
      </c>
      <c r="P153" s="57" t="str">
        <f t="shared" si="17"/>
        <v>168,24</v>
      </c>
      <c r="Q153" s="58">
        <f t="shared" si="18"/>
        <v>2.0400000000000205</v>
      </c>
      <c r="R153" s="58" t="str">
        <f t="shared" si="19"/>
        <v>166,20</v>
      </c>
      <c r="S153" s="64"/>
    </row>
    <row r="154" spans="2:19">
      <c r="B154" s="54">
        <v>147</v>
      </c>
      <c r="C154" s="55"/>
      <c r="D154" s="55"/>
      <c r="E154" s="55"/>
      <c r="F154" t="s">
        <v>775</v>
      </c>
      <c r="G154" t="s">
        <v>572</v>
      </c>
      <c r="H154" t="s">
        <v>776</v>
      </c>
      <c r="J154" s="62">
        <v>147</v>
      </c>
      <c r="K154" s="56" t="str">
        <f t="shared" si="14"/>
        <v>В37-147</v>
      </c>
      <c r="L154" s="56" t="str">
        <f t="shared" si="14"/>
        <v>170,85</v>
      </c>
      <c r="M154" s="56" t="str">
        <f t="shared" si="16"/>
        <v>89-9(37)</v>
      </c>
      <c r="N154" s="57">
        <f t="shared" si="15"/>
        <v>0</v>
      </c>
      <c r="O154" s="57">
        <f t="shared" si="15"/>
        <v>0</v>
      </c>
      <c r="P154" s="57" t="str">
        <f t="shared" si="17"/>
        <v>170,85</v>
      </c>
      <c r="Q154" s="58">
        <f t="shared" si="18"/>
        <v>1.8700000000000045</v>
      </c>
      <c r="R154" s="58" t="str">
        <f t="shared" si="19"/>
        <v>168,98</v>
      </c>
      <c r="S154" s="64"/>
    </row>
    <row r="155" spans="2:19">
      <c r="B155" s="54">
        <v>148</v>
      </c>
      <c r="C155" s="55"/>
      <c r="D155" s="55"/>
      <c r="E155" s="55"/>
      <c r="F155" t="s">
        <v>777</v>
      </c>
      <c r="G155" t="s">
        <v>170</v>
      </c>
      <c r="H155" t="s">
        <v>578</v>
      </c>
      <c r="J155" s="62">
        <v>148</v>
      </c>
      <c r="K155" s="56" t="str">
        <f t="shared" si="14"/>
        <v>В37-148</v>
      </c>
      <c r="L155" s="56" t="str">
        <f t="shared" si="14"/>
        <v>171,23</v>
      </c>
      <c r="M155" s="56" t="str">
        <f t="shared" si="16"/>
        <v>89-9(37)</v>
      </c>
      <c r="N155" s="57">
        <f t="shared" si="15"/>
        <v>0</v>
      </c>
      <c r="O155" s="57">
        <f t="shared" si="15"/>
        <v>0</v>
      </c>
      <c r="P155" s="57" t="str">
        <f t="shared" si="17"/>
        <v>171,23</v>
      </c>
      <c r="Q155" s="58">
        <f t="shared" si="18"/>
        <v>2.0300000000000011</v>
      </c>
      <c r="R155" s="58" t="str">
        <f t="shared" si="19"/>
        <v>169,20</v>
      </c>
      <c r="S155" s="64"/>
    </row>
    <row r="156" spans="2:19">
      <c r="B156" s="54">
        <v>149</v>
      </c>
      <c r="C156" s="55"/>
      <c r="D156" s="55"/>
      <c r="E156" s="55"/>
      <c r="F156" t="s">
        <v>778</v>
      </c>
      <c r="G156" t="s">
        <v>779</v>
      </c>
      <c r="H156" t="s">
        <v>780</v>
      </c>
      <c r="J156" s="62">
        <v>149</v>
      </c>
      <c r="K156" s="56" t="str">
        <f t="shared" si="14"/>
        <v>В37-149</v>
      </c>
      <c r="L156" s="56" t="str">
        <f t="shared" si="14"/>
        <v>171,06</v>
      </c>
      <c r="M156" s="56" t="str">
        <f t="shared" si="16"/>
        <v>89-9(37)</v>
      </c>
      <c r="N156" s="57">
        <f t="shared" si="15"/>
        <v>0</v>
      </c>
      <c r="O156" s="57">
        <f t="shared" si="15"/>
        <v>0</v>
      </c>
      <c r="P156" s="57" t="str">
        <f t="shared" si="17"/>
        <v>171,06</v>
      </c>
      <c r="Q156" s="58">
        <f t="shared" si="18"/>
        <v>0.78000000000000114</v>
      </c>
      <c r="R156" s="58" t="str">
        <f t="shared" si="19"/>
        <v>170,28</v>
      </c>
      <c r="S156" s="64"/>
    </row>
    <row r="157" spans="2:19">
      <c r="B157" s="54">
        <v>150</v>
      </c>
      <c r="C157" s="55"/>
      <c r="D157" s="55"/>
      <c r="E157" s="55"/>
      <c r="F157" t="s">
        <v>781</v>
      </c>
      <c r="G157" t="s">
        <v>539</v>
      </c>
      <c r="H157" t="s">
        <v>782</v>
      </c>
      <c r="J157" s="62">
        <v>150</v>
      </c>
      <c r="K157" s="56" t="str">
        <f t="shared" si="14"/>
        <v>В37-150</v>
      </c>
      <c r="L157" s="56" t="str">
        <f t="shared" si="14"/>
        <v>169,85</v>
      </c>
      <c r="M157" s="56" t="str">
        <f t="shared" si="16"/>
        <v>89-9(37)</v>
      </c>
      <c r="N157" s="57">
        <f t="shared" si="15"/>
        <v>0</v>
      </c>
      <c r="O157" s="57">
        <f t="shared" si="15"/>
        <v>0</v>
      </c>
      <c r="P157" s="57" t="str">
        <f t="shared" si="17"/>
        <v>169,85</v>
      </c>
      <c r="Q157" s="58">
        <f t="shared" si="18"/>
        <v>2.0499999999999829</v>
      </c>
      <c r="R157" s="58" t="str">
        <f t="shared" si="19"/>
        <v>167,80</v>
      </c>
      <c r="S157" s="64"/>
    </row>
    <row r="158" spans="2:19">
      <c r="B158" s="54">
        <v>151</v>
      </c>
      <c r="C158" s="55"/>
      <c r="D158" s="55"/>
      <c r="E158" s="55"/>
      <c r="F158" t="s">
        <v>783</v>
      </c>
      <c r="G158" t="s">
        <v>517</v>
      </c>
      <c r="H158" t="s">
        <v>784</v>
      </c>
      <c r="J158" s="62">
        <v>151</v>
      </c>
      <c r="K158" s="56" t="str">
        <f t="shared" si="14"/>
        <v>В37-151</v>
      </c>
      <c r="L158" s="56" t="str">
        <f t="shared" si="14"/>
        <v>169,45</v>
      </c>
      <c r="M158" s="56" t="str">
        <f t="shared" si="16"/>
        <v>89-9(37)</v>
      </c>
      <c r="N158" s="57">
        <f t="shared" si="15"/>
        <v>0</v>
      </c>
      <c r="O158" s="57">
        <f t="shared" si="15"/>
        <v>0</v>
      </c>
      <c r="P158" s="57" t="str">
        <f t="shared" si="17"/>
        <v>169,45</v>
      </c>
      <c r="Q158" s="58">
        <f t="shared" si="18"/>
        <v>2.1899999999999977</v>
      </c>
      <c r="R158" s="58" t="str">
        <f t="shared" si="19"/>
        <v>167,26</v>
      </c>
      <c r="S158" s="64"/>
    </row>
    <row r="159" spans="2:19">
      <c r="B159" s="54">
        <v>152</v>
      </c>
      <c r="C159" s="55"/>
      <c r="D159" s="55"/>
      <c r="E159" s="55"/>
      <c r="F159" t="s">
        <v>785</v>
      </c>
      <c r="G159" t="s">
        <v>786</v>
      </c>
      <c r="H159" t="s">
        <v>787</v>
      </c>
      <c r="J159" s="62">
        <v>152</v>
      </c>
      <c r="K159" s="56" t="str">
        <f t="shared" si="14"/>
        <v>В37-152</v>
      </c>
      <c r="L159" s="56" t="str">
        <f t="shared" si="14"/>
        <v>169,87</v>
      </c>
      <c r="M159" s="56" t="str">
        <f t="shared" si="16"/>
        <v>89-9(37)</v>
      </c>
      <c r="N159" s="57">
        <f t="shared" si="15"/>
        <v>0</v>
      </c>
      <c r="O159" s="57">
        <f t="shared" si="15"/>
        <v>0</v>
      </c>
      <c r="P159" s="57" t="str">
        <f t="shared" si="17"/>
        <v>169,87</v>
      </c>
      <c r="Q159" s="58">
        <f t="shared" si="18"/>
        <v>1.9300000000000068</v>
      </c>
      <c r="R159" s="58" t="str">
        <f t="shared" si="19"/>
        <v>167,94</v>
      </c>
      <c r="S159" s="64"/>
    </row>
    <row r="160" spans="2:19">
      <c r="B160" s="54">
        <v>153</v>
      </c>
      <c r="C160" s="55"/>
      <c r="D160" s="55"/>
      <c r="E160" s="55"/>
      <c r="F160" t="s">
        <v>788</v>
      </c>
      <c r="G160" t="s">
        <v>789</v>
      </c>
      <c r="H160" t="s">
        <v>790</v>
      </c>
      <c r="J160" s="62">
        <v>153</v>
      </c>
      <c r="K160" s="56" t="str">
        <f t="shared" si="14"/>
        <v>В37-153</v>
      </c>
      <c r="L160" s="56" t="str">
        <f t="shared" si="14"/>
        <v>169,93</v>
      </c>
      <c r="M160" s="56" t="str">
        <f t="shared" si="16"/>
        <v>89-9(37)</v>
      </c>
      <c r="N160" s="57">
        <f t="shared" si="15"/>
        <v>0</v>
      </c>
      <c r="O160" s="57">
        <f t="shared" si="15"/>
        <v>0</v>
      </c>
      <c r="P160" s="57" t="str">
        <f t="shared" si="17"/>
        <v>169,93</v>
      </c>
      <c r="Q160" s="58">
        <f t="shared" si="18"/>
        <v>1.8700000000000045</v>
      </c>
      <c r="R160" s="58" t="str">
        <f t="shared" si="19"/>
        <v>168,06</v>
      </c>
      <c r="S160" s="64"/>
    </row>
    <row r="161" spans="2:19">
      <c r="B161" s="54">
        <v>154</v>
      </c>
      <c r="C161" s="55"/>
      <c r="D161" s="55"/>
      <c r="E161" s="55"/>
      <c r="F161" t="s">
        <v>791</v>
      </c>
      <c r="G161" t="s">
        <v>792</v>
      </c>
      <c r="H161" t="s">
        <v>793</v>
      </c>
      <c r="J161" s="62">
        <v>154</v>
      </c>
      <c r="K161" s="56" t="str">
        <f t="shared" si="14"/>
        <v>В37-154</v>
      </c>
      <c r="L161" s="56" t="str">
        <f t="shared" si="14"/>
        <v>168,12</v>
      </c>
      <c r="M161" s="56" t="str">
        <f t="shared" si="16"/>
        <v>89-9(37)</v>
      </c>
      <c r="N161" s="57">
        <f t="shared" si="15"/>
        <v>0</v>
      </c>
      <c r="O161" s="57">
        <f t="shared" si="15"/>
        <v>0</v>
      </c>
      <c r="P161" s="57" t="str">
        <f t="shared" si="17"/>
        <v>168,12</v>
      </c>
      <c r="Q161" s="58">
        <f t="shared" si="18"/>
        <v>1.8600000000000136</v>
      </c>
      <c r="R161" s="58" t="str">
        <f t="shared" si="19"/>
        <v>166,26</v>
      </c>
      <c r="S161" s="64"/>
    </row>
    <row r="162" spans="2:19">
      <c r="B162" s="54">
        <v>155</v>
      </c>
      <c r="C162" s="55"/>
      <c r="D162" s="55"/>
      <c r="E162" s="55"/>
      <c r="F162" t="s">
        <v>794</v>
      </c>
      <c r="G162" t="s">
        <v>774</v>
      </c>
      <c r="H162" t="s">
        <v>68</v>
      </c>
      <c r="J162" s="62">
        <v>155</v>
      </c>
      <c r="K162" s="56" t="str">
        <f t="shared" si="14"/>
        <v>В37-155</v>
      </c>
      <c r="L162" s="56" t="str">
        <f t="shared" si="14"/>
        <v>168,24</v>
      </c>
      <c r="M162" s="56" t="str">
        <f t="shared" si="16"/>
        <v>89-9(37)</v>
      </c>
      <c r="N162" s="57">
        <f t="shared" si="15"/>
        <v>0</v>
      </c>
      <c r="O162" s="57">
        <f t="shared" si="15"/>
        <v>0</v>
      </c>
      <c r="P162" s="57" t="str">
        <f t="shared" si="17"/>
        <v>168,24</v>
      </c>
      <c r="Q162" s="58">
        <f t="shared" si="18"/>
        <v>2.3500000000000227</v>
      </c>
      <c r="R162" s="58" t="str">
        <f t="shared" si="19"/>
        <v>165,89</v>
      </c>
      <c r="S162" s="64"/>
    </row>
    <row r="163" spans="2:19">
      <c r="B163" s="54">
        <v>156</v>
      </c>
      <c r="C163" s="55"/>
      <c r="D163" s="55"/>
      <c r="E163" s="55"/>
      <c r="F163" t="s">
        <v>795</v>
      </c>
      <c r="G163" t="s">
        <v>796</v>
      </c>
      <c r="H163" t="s">
        <v>797</v>
      </c>
      <c r="J163" s="62">
        <v>156</v>
      </c>
      <c r="K163" s="56" t="str">
        <f t="shared" si="14"/>
        <v>В37-156</v>
      </c>
      <c r="L163" s="56" t="str">
        <f t="shared" si="14"/>
        <v>169,18</v>
      </c>
      <c r="M163" s="56" t="str">
        <f t="shared" si="16"/>
        <v>89-9(37)</v>
      </c>
      <c r="N163" s="57">
        <f t="shared" si="15"/>
        <v>0</v>
      </c>
      <c r="O163" s="57">
        <f t="shared" si="15"/>
        <v>0</v>
      </c>
      <c r="P163" s="57" t="str">
        <f t="shared" si="17"/>
        <v>169,18</v>
      </c>
      <c r="Q163" s="58">
        <f t="shared" si="18"/>
        <v>2.25</v>
      </c>
      <c r="R163" s="58" t="str">
        <f t="shared" si="19"/>
        <v>166,93</v>
      </c>
      <c r="S163" s="64"/>
    </row>
    <row r="164" spans="2:19">
      <c r="B164" s="54">
        <v>157</v>
      </c>
      <c r="C164" s="55"/>
      <c r="D164" s="55"/>
      <c r="E164" s="55"/>
      <c r="F164" t="s">
        <v>798</v>
      </c>
      <c r="G164" t="s">
        <v>799</v>
      </c>
      <c r="H164" t="s">
        <v>800</v>
      </c>
      <c r="J164" s="62">
        <v>157</v>
      </c>
      <c r="K164" s="56" t="str">
        <f t="shared" si="14"/>
        <v>В37-157</v>
      </c>
      <c r="L164" s="56" t="str">
        <f t="shared" si="14"/>
        <v>167,89</v>
      </c>
      <c r="M164" s="56" t="str">
        <f t="shared" si="16"/>
        <v>89-9(37)</v>
      </c>
      <c r="N164" s="57">
        <f t="shared" si="15"/>
        <v>0</v>
      </c>
      <c r="O164" s="57">
        <f t="shared" si="15"/>
        <v>0</v>
      </c>
      <c r="P164" s="57" t="str">
        <f t="shared" si="17"/>
        <v>167,89</v>
      </c>
      <c r="Q164" s="58">
        <f t="shared" si="18"/>
        <v>1.8499999999999943</v>
      </c>
      <c r="R164" s="58" t="str">
        <f t="shared" si="19"/>
        <v>166,04</v>
      </c>
      <c r="S164" s="64"/>
    </row>
    <row r="165" spans="2:19">
      <c r="B165" s="54">
        <v>158</v>
      </c>
      <c r="C165" s="55"/>
      <c r="D165" s="55"/>
      <c r="E165" s="55"/>
      <c r="F165" t="s">
        <v>801</v>
      </c>
      <c r="G165" t="s">
        <v>802</v>
      </c>
      <c r="H165" t="s">
        <v>656</v>
      </c>
      <c r="J165" s="62">
        <v>158</v>
      </c>
      <c r="K165" s="56" t="str">
        <f t="shared" si="14"/>
        <v>В37-158</v>
      </c>
      <c r="L165" s="56" t="str">
        <f t="shared" si="14"/>
        <v>167,97</v>
      </c>
      <c r="M165" s="56" t="str">
        <f t="shared" si="16"/>
        <v>89-9(37)</v>
      </c>
      <c r="N165" s="57">
        <f t="shared" si="15"/>
        <v>0</v>
      </c>
      <c r="O165" s="57">
        <f t="shared" si="15"/>
        <v>0</v>
      </c>
      <c r="P165" s="57" t="str">
        <f t="shared" si="17"/>
        <v>167,97</v>
      </c>
      <c r="Q165" s="58">
        <f t="shared" si="18"/>
        <v>2.2299999999999898</v>
      </c>
      <c r="R165" s="58" t="str">
        <f t="shared" si="19"/>
        <v>165,74</v>
      </c>
      <c r="S165" s="64"/>
    </row>
    <row r="166" spans="2:19">
      <c r="B166" s="54">
        <v>159</v>
      </c>
      <c r="C166" s="55"/>
      <c r="D166" s="55"/>
      <c r="E166" s="55"/>
      <c r="F166" t="s">
        <v>803</v>
      </c>
      <c r="G166" t="s">
        <v>804</v>
      </c>
      <c r="H166" t="s">
        <v>805</v>
      </c>
      <c r="J166" s="62">
        <v>159</v>
      </c>
      <c r="K166" s="56" t="str">
        <f t="shared" si="14"/>
        <v>В37-159</v>
      </c>
      <c r="L166" s="56" t="str">
        <f t="shared" si="14"/>
        <v>167,74</v>
      </c>
      <c r="M166" s="56" t="str">
        <f t="shared" si="16"/>
        <v>89-9(37)</v>
      </c>
      <c r="N166" s="57">
        <f t="shared" si="15"/>
        <v>0</v>
      </c>
      <c r="O166" s="57">
        <f t="shared" si="15"/>
        <v>0</v>
      </c>
      <c r="P166" s="57" t="str">
        <f t="shared" si="17"/>
        <v>167,74</v>
      </c>
      <c r="Q166" s="58">
        <f t="shared" si="18"/>
        <v>2.2000000000000171</v>
      </c>
      <c r="R166" s="58" t="str">
        <f t="shared" si="19"/>
        <v>165,54</v>
      </c>
      <c r="S166" s="64"/>
    </row>
    <row r="167" spans="2:19">
      <c r="B167" s="54">
        <v>160</v>
      </c>
      <c r="C167" s="55"/>
      <c r="D167" s="55"/>
      <c r="E167" s="55"/>
      <c r="F167" t="s">
        <v>806</v>
      </c>
      <c r="G167" t="s">
        <v>807</v>
      </c>
      <c r="H167" t="s">
        <v>242</v>
      </c>
      <c r="J167" s="62">
        <v>160</v>
      </c>
      <c r="K167" s="56" t="str">
        <f t="shared" si="14"/>
        <v>В37-160</v>
      </c>
      <c r="L167" s="56" t="str">
        <f t="shared" si="14"/>
        <v>166,28</v>
      </c>
      <c r="M167" s="56" t="str">
        <f t="shared" si="16"/>
        <v>89-9(37)</v>
      </c>
      <c r="N167" s="57">
        <f t="shared" si="15"/>
        <v>0</v>
      </c>
      <c r="O167" s="57">
        <f t="shared" si="15"/>
        <v>0</v>
      </c>
      <c r="P167" s="57" t="str">
        <f t="shared" si="17"/>
        <v>166,28</v>
      </c>
      <c r="Q167" s="58">
        <f t="shared" si="18"/>
        <v>1.7299999999999898</v>
      </c>
      <c r="R167" s="58" t="str">
        <f t="shared" si="19"/>
        <v>164,55</v>
      </c>
      <c r="S167" s="64"/>
    </row>
    <row r="168" spans="2:19">
      <c r="B168" s="54">
        <v>161</v>
      </c>
      <c r="C168" s="55"/>
      <c r="D168" s="55"/>
      <c r="E168" s="55"/>
      <c r="F168" t="s">
        <v>808</v>
      </c>
      <c r="G168" t="s">
        <v>809</v>
      </c>
      <c r="H168" t="s">
        <v>741</v>
      </c>
      <c r="J168" s="62">
        <v>161</v>
      </c>
      <c r="K168" s="56" t="str">
        <f t="shared" si="14"/>
        <v>В37-161</v>
      </c>
      <c r="L168" s="56" t="str">
        <f t="shared" si="14"/>
        <v>163,48</v>
      </c>
      <c r="M168" s="56" t="str">
        <f t="shared" si="16"/>
        <v>89-9(37)</v>
      </c>
      <c r="N168" s="57">
        <f t="shared" si="15"/>
        <v>0</v>
      </c>
      <c r="O168" s="57">
        <f t="shared" si="15"/>
        <v>0</v>
      </c>
      <c r="P168" s="57" t="str">
        <f t="shared" si="17"/>
        <v>163,48</v>
      </c>
      <c r="Q168" s="58">
        <f t="shared" si="18"/>
        <v>1.8100000000000023</v>
      </c>
      <c r="R168" s="58" t="str">
        <f t="shared" si="19"/>
        <v>161,67</v>
      </c>
      <c r="S168" s="64"/>
    </row>
    <row r="169" spans="2:19">
      <c r="B169" s="54">
        <v>162</v>
      </c>
      <c r="C169" s="55"/>
      <c r="D169" s="55"/>
      <c r="E169" s="55"/>
      <c r="F169" t="s">
        <v>810</v>
      </c>
      <c r="G169" t="s">
        <v>811</v>
      </c>
      <c r="H169" t="s">
        <v>812</v>
      </c>
      <c r="J169" s="62">
        <v>162</v>
      </c>
      <c r="K169" s="56" t="str">
        <f t="shared" si="14"/>
        <v>В37-162</v>
      </c>
      <c r="L169" s="56" t="str">
        <f t="shared" si="14"/>
        <v>163,67</v>
      </c>
      <c r="M169" s="56" t="str">
        <f t="shared" si="16"/>
        <v>89-9(37)</v>
      </c>
      <c r="N169" s="57">
        <f t="shared" si="15"/>
        <v>0</v>
      </c>
      <c r="O169" s="57">
        <f t="shared" si="15"/>
        <v>0</v>
      </c>
      <c r="P169" s="57" t="str">
        <f t="shared" si="17"/>
        <v>163,67</v>
      </c>
      <c r="Q169" s="58">
        <f t="shared" si="18"/>
        <v>1.7800000000000011</v>
      </c>
      <c r="R169" s="58" t="str">
        <f t="shared" si="19"/>
        <v>161,89</v>
      </c>
      <c r="S169" s="64"/>
    </row>
    <row r="170" spans="2:19">
      <c r="B170" s="54">
        <v>163</v>
      </c>
      <c r="C170" s="55"/>
      <c r="D170" s="55"/>
      <c r="E170" s="55"/>
      <c r="F170" t="s">
        <v>813</v>
      </c>
      <c r="G170" t="s">
        <v>814</v>
      </c>
      <c r="H170" t="s">
        <v>57</v>
      </c>
      <c r="J170" s="62">
        <v>163</v>
      </c>
      <c r="K170" s="56" t="str">
        <f t="shared" si="14"/>
        <v>В37-163</v>
      </c>
      <c r="L170" s="56" t="str">
        <f t="shared" si="14"/>
        <v>161,91</v>
      </c>
      <c r="M170" s="56" t="str">
        <f t="shared" si="16"/>
        <v>89-9(37)</v>
      </c>
      <c r="N170" s="57">
        <f t="shared" si="15"/>
        <v>0</v>
      </c>
      <c r="O170" s="57">
        <f t="shared" si="15"/>
        <v>0</v>
      </c>
      <c r="P170" s="57" t="str">
        <f t="shared" si="17"/>
        <v>161,91</v>
      </c>
      <c r="Q170" s="58">
        <f t="shared" si="18"/>
        <v>1.7599999999999909</v>
      </c>
      <c r="R170" s="58" t="str">
        <f t="shared" si="19"/>
        <v>160,15</v>
      </c>
      <c r="S170" s="64"/>
    </row>
    <row r="171" spans="2:19">
      <c r="B171" s="54">
        <v>164</v>
      </c>
      <c r="C171" s="55"/>
      <c r="D171" s="55"/>
      <c r="E171" s="55"/>
      <c r="F171" t="s">
        <v>815</v>
      </c>
      <c r="G171" t="s">
        <v>816</v>
      </c>
      <c r="H171" t="s">
        <v>817</v>
      </c>
      <c r="J171" s="62">
        <v>164</v>
      </c>
      <c r="K171" s="56" t="str">
        <f t="shared" si="14"/>
        <v>В37-164</v>
      </c>
      <c r="L171" s="56" t="str">
        <f t="shared" si="14"/>
        <v>161,33</v>
      </c>
      <c r="M171" s="56" t="str">
        <f t="shared" si="16"/>
        <v>89-9(37)</v>
      </c>
      <c r="N171" s="57">
        <f t="shared" si="15"/>
        <v>0</v>
      </c>
      <c r="O171" s="57">
        <f t="shared" si="15"/>
        <v>0</v>
      </c>
      <c r="P171" s="57" t="str">
        <f t="shared" si="17"/>
        <v>161,33</v>
      </c>
      <c r="Q171" s="58">
        <f t="shared" si="18"/>
        <v>1.710000000000008</v>
      </c>
      <c r="R171" s="58" t="str">
        <f t="shared" si="19"/>
        <v>159,62</v>
      </c>
      <c r="S171" s="64"/>
    </row>
    <row r="172" spans="2:19">
      <c r="B172" s="54">
        <v>165</v>
      </c>
      <c r="C172" s="55"/>
      <c r="D172" s="55"/>
      <c r="E172" s="55"/>
      <c r="F172" t="s">
        <v>818</v>
      </c>
      <c r="G172" t="s">
        <v>688</v>
      </c>
      <c r="H172" t="s">
        <v>819</v>
      </c>
      <c r="J172" s="62">
        <v>165</v>
      </c>
      <c r="K172" s="56" t="str">
        <f t="shared" si="14"/>
        <v>В37-165</v>
      </c>
      <c r="L172" s="56" t="str">
        <f t="shared" si="14"/>
        <v>161,00</v>
      </c>
      <c r="M172" s="56" t="str">
        <f t="shared" si="16"/>
        <v>89-9(37)</v>
      </c>
      <c r="N172" s="57">
        <f t="shared" si="15"/>
        <v>0</v>
      </c>
      <c r="O172" s="57">
        <f t="shared" si="15"/>
        <v>0</v>
      </c>
      <c r="P172" s="57" t="str">
        <f t="shared" si="17"/>
        <v>161,00</v>
      </c>
      <c r="Q172" s="58">
        <f t="shared" si="18"/>
        <v>1.6500000000000057</v>
      </c>
      <c r="R172" s="58" t="str">
        <f t="shared" si="19"/>
        <v>159,35</v>
      </c>
      <c r="S172" s="64"/>
    </row>
    <row r="173" spans="2:19">
      <c r="B173" s="54">
        <v>166</v>
      </c>
      <c r="C173" s="55"/>
      <c r="D173" s="55"/>
      <c r="E173" s="55"/>
      <c r="F173" t="s">
        <v>820</v>
      </c>
      <c r="G173" t="s">
        <v>821</v>
      </c>
      <c r="H173" t="s">
        <v>822</v>
      </c>
      <c r="J173" s="62">
        <v>166</v>
      </c>
      <c r="K173" s="56" t="str">
        <f t="shared" si="14"/>
        <v>В37-166</v>
      </c>
      <c r="L173" s="56" t="str">
        <f t="shared" si="14"/>
        <v>160,37</v>
      </c>
      <c r="M173" s="56" t="str">
        <f t="shared" si="16"/>
        <v>89-9(37)</v>
      </c>
      <c r="N173" s="57">
        <f t="shared" si="15"/>
        <v>0</v>
      </c>
      <c r="O173" s="57">
        <f t="shared" si="15"/>
        <v>0</v>
      </c>
      <c r="P173" s="57" t="str">
        <f t="shared" si="17"/>
        <v>160,37</v>
      </c>
      <c r="Q173" s="58">
        <f t="shared" si="18"/>
        <v>1.5999999999999943</v>
      </c>
      <c r="R173" s="58" t="str">
        <f t="shared" si="19"/>
        <v>158,77</v>
      </c>
      <c r="S173" s="64"/>
    </row>
    <row r="174" spans="2:19">
      <c r="B174" s="54">
        <v>167</v>
      </c>
      <c r="C174" s="55"/>
      <c r="D174" s="55"/>
      <c r="E174" s="55"/>
      <c r="F174" t="s">
        <v>823</v>
      </c>
      <c r="G174" t="s">
        <v>824</v>
      </c>
      <c r="H174" t="s">
        <v>825</v>
      </c>
      <c r="J174" s="62">
        <v>167</v>
      </c>
      <c r="K174" s="56" t="str">
        <f t="shared" si="14"/>
        <v>В37-167</v>
      </c>
      <c r="L174" s="56" t="str">
        <f t="shared" si="14"/>
        <v>160,10</v>
      </c>
      <c r="M174" s="56" t="str">
        <f t="shared" si="16"/>
        <v>89-9(37)</v>
      </c>
      <c r="N174" s="57">
        <f t="shared" si="15"/>
        <v>0</v>
      </c>
      <c r="O174" s="57">
        <f t="shared" si="15"/>
        <v>0</v>
      </c>
      <c r="P174" s="57" t="str">
        <f t="shared" si="17"/>
        <v>160,10</v>
      </c>
      <c r="Q174" s="58">
        <f t="shared" si="18"/>
        <v>1.6999999999999886</v>
      </c>
      <c r="R174" s="58" t="str">
        <f t="shared" si="19"/>
        <v>158,40</v>
      </c>
      <c r="S174" s="64"/>
    </row>
    <row r="175" spans="2:19">
      <c r="B175" s="54">
        <v>168</v>
      </c>
      <c r="C175" s="55"/>
      <c r="D175" s="55"/>
      <c r="E175" s="55"/>
      <c r="F175" t="s">
        <v>826</v>
      </c>
      <c r="G175" t="s">
        <v>741</v>
      </c>
      <c r="H175" t="s">
        <v>824</v>
      </c>
      <c r="J175" s="62">
        <v>168</v>
      </c>
      <c r="K175" s="56" t="str">
        <f t="shared" si="14"/>
        <v>В37-168</v>
      </c>
      <c r="L175" s="56" t="str">
        <f t="shared" si="14"/>
        <v>161,67</v>
      </c>
      <c r="M175" s="56" t="str">
        <f t="shared" si="16"/>
        <v>89-9(37)</v>
      </c>
      <c r="N175" s="57">
        <f t="shared" si="15"/>
        <v>0</v>
      </c>
      <c r="O175" s="57">
        <f t="shared" si="15"/>
        <v>0</v>
      </c>
      <c r="P175" s="57" t="str">
        <f t="shared" si="17"/>
        <v>161,67</v>
      </c>
      <c r="Q175" s="58">
        <f t="shared" si="18"/>
        <v>1.5699999999999932</v>
      </c>
      <c r="R175" s="58" t="str">
        <f t="shared" si="19"/>
        <v>160,10</v>
      </c>
      <c r="S175" s="64"/>
    </row>
    <row r="176" spans="2:19">
      <c r="B176" s="54">
        <v>169</v>
      </c>
      <c r="C176" s="55"/>
      <c r="D176" s="55"/>
      <c r="E176" s="55"/>
      <c r="F176" t="s">
        <v>827</v>
      </c>
      <c r="G176" t="s">
        <v>234</v>
      </c>
      <c r="H176" t="s">
        <v>828</v>
      </c>
      <c r="J176" s="62">
        <v>169</v>
      </c>
      <c r="K176" s="56" t="str">
        <f t="shared" si="14"/>
        <v>В37-169</v>
      </c>
      <c r="L176" s="56" t="str">
        <f t="shared" si="14"/>
        <v>161,63</v>
      </c>
      <c r="M176" s="56" t="str">
        <f t="shared" si="16"/>
        <v>89-9(37)</v>
      </c>
      <c r="N176" s="57">
        <f t="shared" si="15"/>
        <v>0</v>
      </c>
      <c r="O176" s="57">
        <f t="shared" si="15"/>
        <v>0</v>
      </c>
      <c r="P176" s="57" t="str">
        <f t="shared" si="17"/>
        <v>161,63</v>
      </c>
      <c r="Q176" s="58">
        <f t="shared" si="18"/>
        <v>2.0300000000000011</v>
      </c>
      <c r="R176" s="58" t="str">
        <f t="shared" si="19"/>
        <v>159,60</v>
      </c>
      <c r="S176" s="64"/>
    </row>
    <row r="177" spans="2:19">
      <c r="B177" s="54">
        <v>170</v>
      </c>
      <c r="C177" s="55"/>
      <c r="D177" s="55"/>
      <c r="E177" s="55"/>
      <c r="F177" t="s">
        <v>829</v>
      </c>
      <c r="G177" t="s">
        <v>830</v>
      </c>
      <c r="H177" t="s">
        <v>831</v>
      </c>
      <c r="J177" s="62">
        <v>170</v>
      </c>
      <c r="K177" s="56" t="str">
        <f t="shared" si="14"/>
        <v>В37-170</v>
      </c>
      <c r="L177" s="56" t="str">
        <f t="shared" si="14"/>
        <v>161,76</v>
      </c>
      <c r="M177" s="56" t="str">
        <f t="shared" si="16"/>
        <v>89-9(37)</v>
      </c>
      <c r="N177" s="57">
        <f t="shared" si="15"/>
        <v>0</v>
      </c>
      <c r="O177" s="57">
        <f t="shared" si="15"/>
        <v>0</v>
      </c>
      <c r="P177" s="57" t="str">
        <f t="shared" si="17"/>
        <v>161,76</v>
      </c>
      <c r="Q177" s="58">
        <f t="shared" si="18"/>
        <v>1.5999999999999943</v>
      </c>
      <c r="R177" s="58" t="str">
        <f t="shared" si="19"/>
        <v>160,16</v>
      </c>
      <c r="S177" s="64"/>
    </row>
    <row r="178" spans="2:19">
      <c r="B178" s="54">
        <v>171</v>
      </c>
      <c r="C178" s="55"/>
      <c r="D178" s="55"/>
      <c r="E178" s="55"/>
      <c r="F178" t="s">
        <v>832</v>
      </c>
      <c r="G178" t="s">
        <v>239</v>
      </c>
      <c r="H178" t="s">
        <v>833</v>
      </c>
      <c r="J178" s="62">
        <v>171</v>
      </c>
      <c r="K178" s="56" t="str">
        <f t="shared" si="14"/>
        <v>В37-171</v>
      </c>
      <c r="L178" s="56" t="str">
        <f t="shared" si="14"/>
        <v>162,53</v>
      </c>
      <c r="M178" s="56" t="str">
        <f t="shared" si="16"/>
        <v>89-9(37)</v>
      </c>
      <c r="N178" s="57">
        <f t="shared" si="15"/>
        <v>0</v>
      </c>
      <c r="O178" s="57">
        <f t="shared" si="15"/>
        <v>0</v>
      </c>
      <c r="P178" s="57" t="str">
        <f t="shared" si="17"/>
        <v>162,53</v>
      </c>
      <c r="Q178" s="58">
        <f t="shared" si="18"/>
        <v>1.789999999999992</v>
      </c>
      <c r="R178" s="58" t="str">
        <f t="shared" si="19"/>
        <v>160,74</v>
      </c>
      <c r="S178" s="64"/>
    </row>
    <row r="179" spans="2:19">
      <c r="B179" s="54">
        <v>172</v>
      </c>
      <c r="C179" s="55"/>
      <c r="D179" s="55"/>
      <c r="E179" s="55"/>
      <c r="F179" t="s">
        <v>834</v>
      </c>
      <c r="G179" t="s">
        <v>835</v>
      </c>
      <c r="H179" t="s">
        <v>836</v>
      </c>
      <c r="J179" s="62">
        <v>172</v>
      </c>
      <c r="K179" s="56" t="str">
        <f t="shared" si="14"/>
        <v>В37-172</v>
      </c>
      <c r="L179" s="56" t="str">
        <f t="shared" si="14"/>
        <v>162,89</v>
      </c>
      <c r="M179" s="56" t="str">
        <f t="shared" si="16"/>
        <v>89-9(37)</v>
      </c>
      <c r="N179" s="57">
        <f t="shared" si="15"/>
        <v>0</v>
      </c>
      <c r="O179" s="57">
        <f t="shared" si="15"/>
        <v>0</v>
      </c>
      <c r="P179" s="57" t="str">
        <f t="shared" si="17"/>
        <v>162,89</v>
      </c>
      <c r="Q179" s="58">
        <f t="shared" si="18"/>
        <v>1.6299999999999955</v>
      </c>
      <c r="R179" s="58" t="str">
        <f t="shared" si="19"/>
        <v>161,26</v>
      </c>
      <c r="S179" s="64"/>
    </row>
    <row r="180" spans="2:19">
      <c r="B180" s="54">
        <v>173</v>
      </c>
      <c r="C180" s="55"/>
      <c r="D180" s="55"/>
      <c r="E180" s="55"/>
      <c r="F180" t="s">
        <v>837</v>
      </c>
      <c r="G180" t="s">
        <v>838</v>
      </c>
      <c r="H180" t="s">
        <v>839</v>
      </c>
      <c r="J180" s="62">
        <v>173</v>
      </c>
      <c r="K180" s="56" t="str">
        <f t="shared" si="14"/>
        <v>В37-173</v>
      </c>
      <c r="L180" s="56" t="str">
        <f t="shared" si="14"/>
        <v>164,11</v>
      </c>
      <c r="M180" s="56" t="str">
        <f t="shared" si="16"/>
        <v>89-9(37)</v>
      </c>
      <c r="N180" s="57">
        <f t="shared" si="15"/>
        <v>0</v>
      </c>
      <c r="O180" s="57">
        <f t="shared" si="15"/>
        <v>0</v>
      </c>
      <c r="P180" s="57" t="str">
        <f t="shared" si="17"/>
        <v>164,11</v>
      </c>
      <c r="Q180" s="58">
        <f t="shared" si="18"/>
        <v>1.9500000000000171</v>
      </c>
      <c r="R180" s="58" t="str">
        <f t="shared" si="19"/>
        <v>162,16</v>
      </c>
      <c r="S180" s="64"/>
    </row>
    <row r="181" spans="2:19">
      <c r="B181" s="54">
        <v>174</v>
      </c>
      <c r="C181" s="55"/>
      <c r="D181" s="55"/>
      <c r="E181" s="55"/>
      <c r="F181" t="s">
        <v>840</v>
      </c>
      <c r="G181" t="s">
        <v>841</v>
      </c>
      <c r="H181" t="s">
        <v>842</v>
      </c>
      <c r="J181" s="62">
        <v>174</v>
      </c>
      <c r="K181" s="56" t="str">
        <f t="shared" si="14"/>
        <v>В37-174</v>
      </c>
      <c r="L181" s="56" t="str">
        <f t="shared" si="14"/>
        <v>163,21</v>
      </c>
      <c r="M181" s="56" t="str">
        <f t="shared" si="16"/>
        <v>89-9(37)</v>
      </c>
      <c r="N181" s="57">
        <f t="shared" si="15"/>
        <v>0</v>
      </c>
      <c r="O181" s="57">
        <f t="shared" si="15"/>
        <v>0</v>
      </c>
      <c r="P181" s="57" t="str">
        <f t="shared" si="17"/>
        <v>163,21</v>
      </c>
      <c r="Q181" s="58">
        <f t="shared" si="18"/>
        <v>1.8100000000000023</v>
      </c>
      <c r="R181" s="58" t="str">
        <f t="shared" si="19"/>
        <v>161,40</v>
      </c>
      <c r="S181" s="64"/>
    </row>
    <row r="182" spans="2:19">
      <c r="B182" s="54">
        <v>175</v>
      </c>
      <c r="C182" s="55"/>
      <c r="D182" s="55"/>
      <c r="E182" s="55"/>
      <c r="F182" t="s">
        <v>843</v>
      </c>
      <c r="G182" t="s">
        <v>667</v>
      </c>
      <c r="H182" t="s">
        <v>844</v>
      </c>
      <c r="J182" s="62">
        <v>175</v>
      </c>
      <c r="K182" s="56" t="str">
        <f t="shared" si="14"/>
        <v>В37-175</v>
      </c>
      <c r="L182" s="56" t="str">
        <f t="shared" si="14"/>
        <v>164,50</v>
      </c>
      <c r="M182" s="56" t="str">
        <f t="shared" si="16"/>
        <v>89-9(37)</v>
      </c>
      <c r="N182" s="57">
        <f t="shared" si="15"/>
        <v>0</v>
      </c>
      <c r="O182" s="57">
        <f t="shared" si="15"/>
        <v>0</v>
      </c>
      <c r="P182" s="57" t="str">
        <f t="shared" si="17"/>
        <v>164,50</v>
      </c>
      <c r="Q182" s="58">
        <f t="shared" si="18"/>
        <v>2.0200000000000102</v>
      </c>
      <c r="R182" s="58" t="str">
        <f t="shared" si="19"/>
        <v>162,48</v>
      </c>
      <c r="S182" s="64"/>
    </row>
    <row r="183" spans="2:19">
      <c r="B183" s="54">
        <v>176</v>
      </c>
      <c r="C183" s="55"/>
      <c r="D183" s="55"/>
      <c r="E183" s="55"/>
      <c r="F183" t="s">
        <v>845</v>
      </c>
      <c r="G183" t="s">
        <v>846</v>
      </c>
      <c r="H183" t="s">
        <v>847</v>
      </c>
      <c r="J183" s="62">
        <v>176</v>
      </c>
      <c r="K183" s="56" t="str">
        <f t="shared" si="14"/>
        <v>В37-176</v>
      </c>
      <c r="L183" s="56" t="str">
        <f t="shared" si="14"/>
        <v>166,27</v>
      </c>
      <c r="M183" s="56" t="str">
        <f t="shared" si="16"/>
        <v>89-9(37)</v>
      </c>
      <c r="N183" s="57">
        <f t="shared" si="15"/>
        <v>0</v>
      </c>
      <c r="O183" s="57">
        <f t="shared" si="15"/>
        <v>0</v>
      </c>
      <c r="P183" s="57" t="str">
        <f t="shared" si="17"/>
        <v>166,27</v>
      </c>
      <c r="Q183" s="58">
        <f t="shared" si="18"/>
        <v>2</v>
      </c>
      <c r="R183" s="58" t="str">
        <f t="shared" si="19"/>
        <v>164,27</v>
      </c>
      <c r="S183" s="64"/>
    </row>
    <row r="184" spans="2:19">
      <c r="B184" s="54">
        <v>177</v>
      </c>
      <c r="C184" s="55"/>
      <c r="D184" s="55"/>
      <c r="E184" s="55"/>
      <c r="F184" t="s">
        <v>848</v>
      </c>
      <c r="G184" t="s">
        <v>849</v>
      </c>
      <c r="H184" t="s">
        <v>155</v>
      </c>
      <c r="J184" s="62">
        <v>177</v>
      </c>
      <c r="K184" s="56" t="str">
        <f t="shared" si="14"/>
        <v>В37-177</v>
      </c>
      <c r="L184" s="56" t="str">
        <f t="shared" si="14"/>
        <v>166,35</v>
      </c>
      <c r="M184" s="56" t="str">
        <f t="shared" si="16"/>
        <v>89-9(37)</v>
      </c>
      <c r="N184" s="57">
        <f t="shared" si="15"/>
        <v>0</v>
      </c>
      <c r="O184" s="57">
        <f t="shared" si="15"/>
        <v>0</v>
      </c>
      <c r="P184" s="57" t="str">
        <f t="shared" si="17"/>
        <v>166,35</v>
      </c>
      <c r="Q184" s="58">
        <f t="shared" si="18"/>
        <v>1.9499999999999886</v>
      </c>
      <c r="R184" s="58" t="str">
        <f t="shared" si="19"/>
        <v>164,40</v>
      </c>
      <c r="S184" s="64"/>
    </row>
    <row r="185" spans="2:19">
      <c r="B185" s="54">
        <v>178</v>
      </c>
      <c r="C185" s="55"/>
      <c r="D185" s="55"/>
      <c r="E185" s="55"/>
      <c r="F185" t="s">
        <v>850</v>
      </c>
      <c r="G185" t="s">
        <v>851</v>
      </c>
      <c r="H185" t="s">
        <v>852</v>
      </c>
      <c r="J185" s="62">
        <v>178</v>
      </c>
      <c r="K185" s="56" t="str">
        <f t="shared" si="14"/>
        <v>В37-178</v>
      </c>
      <c r="L185" s="56" t="str">
        <f t="shared" si="14"/>
        <v>167,85</v>
      </c>
      <c r="M185" s="56" t="str">
        <f t="shared" si="16"/>
        <v>89-9(37)</v>
      </c>
      <c r="N185" s="57">
        <f t="shared" si="15"/>
        <v>0</v>
      </c>
      <c r="O185" s="57">
        <f t="shared" si="15"/>
        <v>0</v>
      </c>
      <c r="P185" s="57" t="str">
        <f t="shared" si="17"/>
        <v>167,85</v>
      </c>
      <c r="Q185" s="58">
        <f t="shared" si="18"/>
        <v>3.4899999999999807</v>
      </c>
      <c r="R185" s="58" t="str">
        <f t="shared" si="19"/>
        <v>164,36</v>
      </c>
      <c r="S185" s="64"/>
    </row>
    <row r="186" spans="2:19">
      <c r="B186" s="54">
        <v>179</v>
      </c>
      <c r="C186" s="55"/>
      <c r="D186" s="55"/>
      <c r="E186" s="55"/>
      <c r="F186" t="s">
        <v>853</v>
      </c>
      <c r="G186" t="s">
        <v>833</v>
      </c>
      <c r="H186" t="s">
        <v>730</v>
      </c>
      <c r="J186" s="62">
        <v>179</v>
      </c>
      <c r="K186" s="56" t="str">
        <f t="shared" si="14"/>
        <v>В37-179</v>
      </c>
      <c r="L186" s="56" t="str">
        <f t="shared" si="14"/>
        <v>160,74</v>
      </c>
      <c r="M186" s="56" t="str">
        <f t="shared" si="16"/>
        <v>89-9(37)</v>
      </c>
      <c r="N186" s="57">
        <f t="shared" si="15"/>
        <v>0</v>
      </c>
      <c r="O186" s="57">
        <f t="shared" si="15"/>
        <v>0</v>
      </c>
      <c r="P186" s="57" t="str">
        <f t="shared" si="17"/>
        <v>160,74</v>
      </c>
      <c r="Q186" s="58">
        <f t="shared" si="18"/>
        <v>1.4900000000000091</v>
      </c>
      <c r="R186" s="58" t="str">
        <f t="shared" si="19"/>
        <v>159,25</v>
      </c>
      <c r="S186" s="64"/>
    </row>
    <row r="187" spans="2:19">
      <c r="B187" s="54">
        <v>180</v>
      </c>
      <c r="C187" s="55"/>
      <c r="D187" s="55"/>
      <c r="E187" s="55"/>
      <c r="F187" t="s">
        <v>854</v>
      </c>
      <c r="G187" t="s">
        <v>855</v>
      </c>
      <c r="H187" t="s">
        <v>856</v>
      </c>
      <c r="J187" s="62">
        <v>180</v>
      </c>
      <c r="K187" s="56" t="str">
        <f t="shared" si="14"/>
        <v>В37-180</v>
      </c>
      <c r="L187" s="56" t="str">
        <f t="shared" si="14"/>
        <v>159,31</v>
      </c>
      <c r="M187" s="56" t="str">
        <f t="shared" si="16"/>
        <v>89-9(37)</v>
      </c>
      <c r="N187" s="57">
        <f t="shared" si="15"/>
        <v>0</v>
      </c>
      <c r="O187" s="57">
        <f t="shared" si="15"/>
        <v>0</v>
      </c>
      <c r="P187" s="57" t="str">
        <f t="shared" si="17"/>
        <v>159,31</v>
      </c>
      <c r="Q187" s="58">
        <f t="shared" si="18"/>
        <v>1.5500000000000114</v>
      </c>
      <c r="R187" s="58" t="str">
        <f t="shared" si="19"/>
        <v>157,76</v>
      </c>
      <c r="S187" s="64"/>
    </row>
    <row r="188" spans="2:19">
      <c r="B188" s="54">
        <v>181</v>
      </c>
      <c r="C188" s="55"/>
      <c r="D188" s="55"/>
      <c r="E188" s="55"/>
      <c r="F188" t="s">
        <v>857</v>
      </c>
      <c r="G188" t="s">
        <v>858</v>
      </c>
      <c r="H188" t="s">
        <v>859</v>
      </c>
      <c r="J188" s="62">
        <v>181</v>
      </c>
      <c r="K188" s="56" t="str">
        <f t="shared" si="14"/>
        <v>В37-181</v>
      </c>
      <c r="L188" s="56" t="str">
        <f t="shared" si="14"/>
        <v>165,85</v>
      </c>
      <c r="M188" s="56" t="str">
        <f t="shared" si="16"/>
        <v>89-9(37)</v>
      </c>
      <c r="N188" s="57">
        <f t="shared" si="15"/>
        <v>0</v>
      </c>
      <c r="O188" s="57">
        <f t="shared" si="15"/>
        <v>0</v>
      </c>
      <c r="P188" s="57" t="str">
        <f t="shared" si="17"/>
        <v>165,85</v>
      </c>
      <c r="Q188" s="58">
        <f t="shared" si="18"/>
        <v>1.7999999999999829</v>
      </c>
      <c r="R188" s="58" t="str">
        <f t="shared" si="19"/>
        <v>164,05</v>
      </c>
      <c r="S188" s="64"/>
    </row>
    <row r="189" spans="2:19">
      <c r="B189" s="54">
        <v>182</v>
      </c>
      <c r="C189" s="55"/>
      <c r="D189" s="55"/>
      <c r="E189" s="55"/>
      <c r="F189" t="s">
        <v>860</v>
      </c>
      <c r="G189" t="s">
        <v>861</v>
      </c>
      <c r="H189" t="s">
        <v>862</v>
      </c>
      <c r="J189" s="62">
        <v>182</v>
      </c>
      <c r="K189" s="56" t="str">
        <f t="shared" si="14"/>
        <v>В37-182</v>
      </c>
      <c r="L189" s="56" t="str">
        <f t="shared" si="14"/>
        <v>165,02</v>
      </c>
      <c r="M189" s="56" t="str">
        <f t="shared" si="16"/>
        <v>89-9(37)</v>
      </c>
      <c r="N189" s="57">
        <f t="shared" si="15"/>
        <v>0</v>
      </c>
      <c r="O189" s="57">
        <f t="shared" si="15"/>
        <v>0</v>
      </c>
      <c r="P189" s="57" t="str">
        <f t="shared" si="17"/>
        <v>165,02</v>
      </c>
      <c r="Q189" s="58">
        <f t="shared" si="18"/>
        <v>1.5200000000000102</v>
      </c>
      <c r="R189" s="58" t="str">
        <f t="shared" si="19"/>
        <v>163,50</v>
      </c>
      <c r="S189" s="64"/>
    </row>
    <row r="190" spans="2:19">
      <c r="B190" s="54">
        <v>183</v>
      </c>
      <c r="C190" s="55"/>
      <c r="D190" s="55"/>
      <c r="E190" s="55"/>
      <c r="F190" t="s">
        <v>863</v>
      </c>
      <c r="G190" t="s">
        <v>864</v>
      </c>
      <c r="H190" t="s">
        <v>865</v>
      </c>
      <c r="J190" s="62">
        <v>183</v>
      </c>
      <c r="K190" s="56" t="str">
        <f t="shared" si="14"/>
        <v>В37-183</v>
      </c>
      <c r="L190" s="56" t="str">
        <f t="shared" si="14"/>
        <v>164,98</v>
      </c>
      <c r="M190" s="56" t="str">
        <f t="shared" si="16"/>
        <v>89-9(37)</v>
      </c>
      <c r="N190" s="57">
        <f t="shared" si="15"/>
        <v>0</v>
      </c>
      <c r="O190" s="57">
        <f t="shared" si="15"/>
        <v>0</v>
      </c>
      <c r="P190" s="57" t="str">
        <f t="shared" si="17"/>
        <v>164,98</v>
      </c>
      <c r="Q190" s="58">
        <f t="shared" si="18"/>
        <v>1.3999999999999773</v>
      </c>
      <c r="R190" s="58" t="str">
        <f t="shared" si="19"/>
        <v>163,58</v>
      </c>
      <c r="S190" s="64"/>
    </row>
    <row r="191" spans="2:19">
      <c r="B191" s="54">
        <v>184</v>
      </c>
      <c r="C191" s="55"/>
      <c r="D191" s="55"/>
      <c r="E191" s="55"/>
      <c r="F191" t="s">
        <v>866</v>
      </c>
      <c r="G191" t="s">
        <v>662</v>
      </c>
      <c r="H191" t="s">
        <v>867</v>
      </c>
      <c r="J191" s="62">
        <v>184</v>
      </c>
      <c r="K191" s="56" t="str">
        <f t="shared" si="14"/>
        <v>В37-184</v>
      </c>
      <c r="L191" s="56" t="str">
        <f t="shared" si="14"/>
        <v>163,15</v>
      </c>
      <c r="M191" s="56" t="str">
        <f t="shared" si="16"/>
        <v>89-9(37)</v>
      </c>
      <c r="N191" s="57">
        <f t="shared" si="15"/>
        <v>0</v>
      </c>
      <c r="O191" s="57">
        <f t="shared" si="15"/>
        <v>0</v>
      </c>
      <c r="P191" s="57" t="str">
        <f t="shared" si="17"/>
        <v>163,15</v>
      </c>
      <c r="Q191" s="58">
        <f t="shared" si="18"/>
        <v>1.6599999999999966</v>
      </c>
      <c r="R191" s="58" t="str">
        <f t="shared" si="19"/>
        <v>161,49</v>
      </c>
      <c r="S191" s="64"/>
    </row>
    <row r="192" spans="2:19">
      <c r="B192" s="54">
        <v>185</v>
      </c>
      <c r="C192" s="55"/>
      <c r="D192" s="55"/>
      <c r="E192" s="55"/>
      <c r="F192" t="s">
        <v>868</v>
      </c>
      <c r="G192" t="s">
        <v>869</v>
      </c>
      <c r="H192" t="s">
        <v>870</v>
      </c>
      <c r="J192" s="62">
        <v>185</v>
      </c>
      <c r="K192" s="56" t="str">
        <f t="shared" ref="K192:L218" si="20">F192</f>
        <v>В37-185</v>
      </c>
      <c r="L192" s="56" t="str">
        <f t="shared" si="20"/>
        <v>163,64</v>
      </c>
      <c r="M192" s="56" t="str">
        <f t="shared" si="16"/>
        <v>89-9(37)</v>
      </c>
      <c r="N192" s="57">
        <f t="shared" ref="N192:O218" si="21">C192</f>
        <v>0</v>
      </c>
      <c r="O192" s="57">
        <f t="shared" si="21"/>
        <v>0</v>
      </c>
      <c r="P192" s="57" t="str">
        <f t="shared" si="17"/>
        <v>163,64</v>
      </c>
      <c r="Q192" s="58">
        <f t="shared" si="18"/>
        <v>2.1899999999999977</v>
      </c>
      <c r="R192" s="58" t="str">
        <f t="shared" si="19"/>
        <v>161,45</v>
      </c>
      <c r="S192" s="64"/>
    </row>
    <row r="193" spans="2:19">
      <c r="B193" s="54">
        <v>186</v>
      </c>
      <c r="C193" s="55"/>
      <c r="D193" s="55"/>
      <c r="E193" s="55"/>
      <c r="F193" t="s">
        <v>871</v>
      </c>
      <c r="G193" t="s">
        <v>872</v>
      </c>
      <c r="H193" t="s">
        <v>707</v>
      </c>
      <c r="J193" s="62">
        <v>186</v>
      </c>
      <c r="K193" s="56" t="str">
        <f t="shared" si="20"/>
        <v>В37-186</v>
      </c>
      <c r="L193" s="56" t="str">
        <f t="shared" si="20"/>
        <v>162,08</v>
      </c>
      <c r="M193" s="56" t="str">
        <f t="shared" si="16"/>
        <v>89-9(37)</v>
      </c>
      <c r="N193" s="57">
        <f t="shared" si="21"/>
        <v>0</v>
      </c>
      <c r="O193" s="57">
        <f t="shared" si="21"/>
        <v>0</v>
      </c>
      <c r="P193" s="57" t="str">
        <f t="shared" si="17"/>
        <v>162,08</v>
      </c>
      <c r="Q193" s="58">
        <f t="shared" si="18"/>
        <v>1.9500000000000171</v>
      </c>
      <c r="R193" s="58" t="str">
        <f t="shared" si="19"/>
        <v>160,13</v>
      </c>
      <c r="S193" s="64"/>
    </row>
    <row r="194" spans="2:19">
      <c r="B194" s="54">
        <v>187</v>
      </c>
      <c r="C194" s="55"/>
      <c r="D194" s="55"/>
      <c r="E194" s="55"/>
      <c r="F194" t="s">
        <v>873</v>
      </c>
      <c r="G194" t="s">
        <v>874</v>
      </c>
      <c r="H194" t="s">
        <v>875</v>
      </c>
      <c r="J194" s="62">
        <v>187</v>
      </c>
      <c r="K194" s="56" t="str">
        <f t="shared" si="20"/>
        <v>В37-187</v>
      </c>
      <c r="L194" s="56" t="str">
        <f t="shared" si="20"/>
        <v>160,53</v>
      </c>
      <c r="M194" s="56" t="str">
        <f t="shared" si="16"/>
        <v>89-9(37)</v>
      </c>
      <c r="N194" s="57">
        <f t="shared" si="21"/>
        <v>0</v>
      </c>
      <c r="O194" s="57">
        <f t="shared" si="21"/>
        <v>0</v>
      </c>
      <c r="P194" s="57" t="str">
        <f t="shared" si="17"/>
        <v>160,53</v>
      </c>
      <c r="Q194" s="58">
        <f t="shared" si="18"/>
        <v>1.7700000000000102</v>
      </c>
      <c r="R194" s="58" t="str">
        <f t="shared" si="19"/>
        <v>158,76</v>
      </c>
      <c r="S194" s="64"/>
    </row>
    <row r="195" spans="2:19">
      <c r="B195" s="54">
        <v>188</v>
      </c>
      <c r="C195" s="55"/>
      <c r="D195" s="55"/>
      <c r="E195" s="55"/>
      <c r="F195" t="s">
        <v>876</v>
      </c>
      <c r="G195" t="s">
        <v>877</v>
      </c>
      <c r="H195" t="s">
        <v>878</v>
      </c>
      <c r="J195" s="62">
        <v>188</v>
      </c>
      <c r="K195" s="56" t="str">
        <f t="shared" si="20"/>
        <v>В37-188</v>
      </c>
      <c r="L195" s="56" t="str">
        <f t="shared" si="20"/>
        <v>159,40</v>
      </c>
      <c r="M195" s="56" t="str">
        <f t="shared" si="16"/>
        <v>89-9(37)</v>
      </c>
      <c r="N195" s="57">
        <f t="shared" si="21"/>
        <v>0</v>
      </c>
      <c r="O195" s="57">
        <f t="shared" si="21"/>
        <v>0</v>
      </c>
      <c r="P195" s="57" t="str">
        <f t="shared" si="17"/>
        <v>159,40</v>
      </c>
      <c r="Q195" s="58">
        <f t="shared" si="18"/>
        <v>1.4000000000000057</v>
      </c>
      <c r="R195" s="58" t="str">
        <f t="shared" si="19"/>
        <v>158,00</v>
      </c>
      <c r="S195" s="64"/>
    </row>
    <row r="196" spans="2:19">
      <c r="B196" s="54">
        <v>189</v>
      </c>
      <c r="C196" s="55"/>
      <c r="D196" s="55"/>
      <c r="E196" s="55"/>
      <c r="F196" t="s">
        <v>879</v>
      </c>
      <c r="G196" t="s">
        <v>880</v>
      </c>
      <c r="H196" t="s">
        <v>228</v>
      </c>
      <c r="J196" s="62">
        <v>189</v>
      </c>
      <c r="K196" s="56" t="str">
        <f t="shared" si="20"/>
        <v>В37-189</v>
      </c>
      <c r="L196" s="56" t="str">
        <f t="shared" si="20"/>
        <v>164,17</v>
      </c>
      <c r="M196" s="56" t="str">
        <f t="shared" si="16"/>
        <v>89-9(37)</v>
      </c>
      <c r="N196" s="57">
        <f t="shared" si="21"/>
        <v>0</v>
      </c>
      <c r="O196" s="57">
        <f t="shared" si="21"/>
        <v>0</v>
      </c>
      <c r="P196" s="57" t="str">
        <f t="shared" si="17"/>
        <v>164,17</v>
      </c>
      <c r="Q196" s="58">
        <f t="shared" si="18"/>
        <v>1.9699999999999989</v>
      </c>
      <c r="R196" s="58" t="str">
        <f t="shared" si="19"/>
        <v>162,20</v>
      </c>
      <c r="S196" s="64"/>
    </row>
    <row r="197" spans="2:19">
      <c r="B197" s="54">
        <v>190</v>
      </c>
      <c r="C197" s="55"/>
      <c r="D197" s="55"/>
      <c r="E197" s="55"/>
      <c r="F197" t="s">
        <v>881</v>
      </c>
      <c r="G197" t="s">
        <v>882</v>
      </c>
      <c r="H197" t="s">
        <v>883</v>
      </c>
      <c r="J197" s="62">
        <v>190</v>
      </c>
      <c r="K197" s="56" t="str">
        <f t="shared" si="20"/>
        <v>В37-190</v>
      </c>
      <c r="L197" s="56" t="str">
        <f t="shared" si="20"/>
        <v>163,96</v>
      </c>
      <c r="M197" s="56" t="str">
        <f t="shared" si="16"/>
        <v>89-9(37)</v>
      </c>
      <c r="N197" s="57">
        <f t="shared" si="21"/>
        <v>0</v>
      </c>
      <c r="O197" s="57">
        <f t="shared" si="21"/>
        <v>0</v>
      </c>
      <c r="P197" s="57" t="str">
        <f t="shared" si="17"/>
        <v>163,96</v>
      </c>
      <c r="Q197" s="58">
        <f t="shared" si="18"/>
        <v>2.0600000000000023</v>
      </c>
      <c r="R197" s="58" t="str">
        <f t="shared" si="19"/>
        <v>161,90</v>
      </c>
      <c r="S197" s="64"/>
    </row>
    <row r="198" spans="2:19">
      <c r="B198" s="54">
        <v>191</v>
      </c>
      <c r="C198" s="55"/>
      <c r="D198" s="55"/>
      <c r="E198" s="55"/>
      <c r="F198" t="s">
        <v>884</v>
      </c>
      <c r="G198" t="s">
        <v>239</v>
      </c>
      <c r="H198" t="s">
        <v>885</v>
      </c>
      <c r="J198" s="62">
        <v>191</v>
      </c>
      <c r="K198" s="56" t="str">
        <f t="shared" si="20"/>
        <v>В37-191</v>
      </c>
      <c r="L198" s="56" t="str">
        <f t="shared" si="20"/>
        <v>162,53</v>
      </c>
      <c r="M198" s="56" t="str">
        <f t="shared" si="16"/>
        <v>89-9(37)</v>
      </c>
      <c r="N198" s="57">
        <f t="shared" si="21"/>
        <v>0</v>
      </c>
      <c r="O198" s="57">
        <f t="shared" si="21"/>
        <v>0</v>
      </c>
      <c r="P198" s="57" t="str">
        <f t="shared" si="17"/>
        <v>162,53</v>
      </c>
      <c r="Q198" s="58">
        <f t="shared" si="18"/>
        <v>2.0300000000000011</v>
      </c>
      <c r="R198" s="58" t="str">
        <f t="shared" si="19"/>
        <v>160,50</v>
      </c>
      <c r="S198" s="64"/>
    </row>
    <row r="199" spans="2:19">
      <c r="B199" s="54">
        <v>192</v>
      </c>
      <c r="C199" s="55"/>
      <c r="D199" s="55"/>
      <c r="E199" s="55"/>
      <c r="F199" t="s">
        <v>886</v>
      </c>
      <c r="G199" t="s">
        <v>887</v>
      </c>
      <c r="H199" t="s">
        <v>821</v>
      </c>
      <c r="J199" s="62">
        <v>192</v>
      </c>
      <c r="K199" s="56" t="str">
        <f t="shared" si="20"/>
        <v>В37-192</v>
      </c>
      <c r="L199" s="56" t="str">
        <f t="shared" si="20"/>
        <v>162,96</v>
      </c>
      <c r="M199" s="56" t="str">
        <f t="shared" si="16"/>
        <v>89-9(37)</v>
      </c>
      <c r="N199" s="57">
        <f t="shared" si="21"/>
        <v>0</v>
      </c>
      <c r="O199" s="57">
        <f t="shared" si="21"/>
        <v>0</v>
      </c>
      <c r="P199" s="57" t="str">
        <f t="shared" si="17"/>
        <v>162,96</v>
      </c>
      <c r="Q199" s="58">
        <f t="shared" si="18"/>
        <v>2.5900000000000034</v>
      </c>
      <c r="R199" s="58" t="str">
        <f t="shared" si="19"/>
        <v>160,37</v>
      </c>
      <c r="S199" s="64"/>
    </row>
    <row r="200" spans="2:19">
      <c r="B200" s="54">
        <v>193</v>
      </c>
      <c r="C200" s="55"/>
      <c r="D200" s="55"/>
      <c r="E200" s="55"/>
      <c r="F200" t="s">
        <v>888</v>
      </c>
      <c r="G200" t="s">
        <v>844</v>
      </c>
      <c r="H200" t="s">
        <v>889</v>
      </c>
      <c r="J200" s="62">
        <v>193</v>
      </c>
      <c r="K200" s="56" t="str">
        <f t="shared" si="20"/>
        <v>В37-193</v>
      </c>
      <c r="L200" s="56" t="str">
        <f t="shared" si="20"/>
        <v>162,48</v>
      </c>
      <c r="M200" s="56" t="str">
        <f t="shared" si="16"/>
        <v>89-9(37)</v>
      </c>
      <c r="N200" s="57">
        <f t="shared" si="21"/>
        <v>0</v>
      </c>
      <c r="O200" s="57">
        <f t="shared" si="21"/>
        <v>0</v>
      </c>
      <c r="P200" s="57" t="str">
        <f t="shared" si="17"/>
        <v>162,48</v>
      </c>
      <c r="Q200" s="58">
        <f t="shared" si="18"/>
        <v>1.9899999999999807</v>
      </c>
      <c r="R200" s="58" t="str">
        <f t="shared" si="19"/>
        <v>160,49</v>
      </c>
      <c r="S200" s="64"/>
    </row>
    <row r="201" spans="2:19">
      <c r="B201" s="54">
        <v>194</v>
      </c>
      <c r="C201" s="55"/>
      <c r="D201" s="55"/>
      <c r="E201" s="55"/>
      <c r="F201" t="s">
        <v>890</v>
      </c>
      <c r="G201" t="s">
        <v>719</v>
      </c>
      <c r="H201" t="s">
        <v>891</v>
      </c>
      <c r="J201" s="62">
        <v>194</v>
      </c>
      <c r="K201" s="56" t="str">
        <f t="shared" si="20"/>
        <v>В37-194</v>
      </c>
      <c r="L201" s="56" t="str">
        <f t="shared" si="20"/>
        <v>162,45</v>
      </c>
      <c r="M201" s="56" t="str">
        <f t="shared" ref="M201:M207" si="22">$L$2</f>
        <v>89-9(37)</v>
      </c>
      <c r="N201" s="57">
        <f t="shared" si="21"/>
        <v>0</v>
      </c>
      <c r="O201" s="57">
        <f t="shared" si="21"/>
        <v>0</v>
      </c>
      <c r="P201" s="57" t="str">
        <f t="shared" ref="P201:P227" si="23">L201</f>
        <v>162,45</v>
      </c>
      <c r="Q201" s="58">
        <f t="shared" ref="Q201:Q227" si="24">P201-R201</f>
        <v>2.0099999999999909</v>
      </c>
      <c r="R201" s="58" t="str">
        <f t="shared" ref="R201:R227" si="25">H201</f>
        <v>160,44</v>
      </c>
      <c r="S201" s="64"/>
    </row>
    <row r="202" spans="2:19">
      <c r="B202" s="54">
        <v>195</v>
      </c>
      <c r="C202" s="55"/>
      <c r="D202" s="55"/>
      <c r="E202" s="55"/>
      <c r="F202" t="s">
        <v>892</v>
      </c>
      <c r="G202" t="s">
        <v>893</v>
      </c>
      <c r="H202" t="s">
        <v>736</v>
      </c>
      <c r="J202" s="62">
        <v>195</v>
      </c>
      <c r="K202" s="56" t="str">
        <f t="shared" si="20"/>
        <v>В37-195</v>
      </c>
      <c r="L202" s="56" t="str">
        <f t="shared" si="20"/>
        <v>161,61</v>
      </c>
      <c r="M202" s="56" t="str">
        <f t="shared" si="22"/>
        <v>89-9(37)</v>
      </c>
      <c r="N202" s="57">
        <f t="shared" si="21"/>
        <v>0</v>
      </c>
      <c r="O202" s="57">
        <f t="shared" si="21"/>
        <v>0</v>
      </c>
      <c r="P202" s="57" t="str">
        <f t="shared" si="23"/>
        <v>161,61</v>
      </c>
      <c r="Q202" s="58">
        <f t="shared" si="24"/>
        <v>2.460000000000008</v>
      </c>
      <c r="R202" s="58" t="str">
        <f t="shared" si="25"/>
        <v>159,15</v>
      </c>
      <c r="S202" s="64"/>
    </row>
    <row r="203" spans="2:19">
      <c r="B203" s="54">
        <v>196</v>
      </c>
      <c r="C203" s="55"/>
      <c r="D203" s="55"/>
      <c r="E203" s="55"/>
      <c r="F203" t="s">
        <v>894</v>
      </c>
      <c r="G203" t="s">
        <v>234</v>
      </c>
      <c r="H203" t="s">
        <v>895</v>
      </c>
      <c r="J203" s="62">
        <v>196</v>
      </c>
      <c r="K203" s="56" t="str">
        <f t="shared" si="20"/>
        <v>В37-196</v>
      </c>
      <c r="L203" s="56" t="str">
        <f t="shared" si="20"/>
        <v>161,63</v>
      </c>
      <c r="M203" s="56" t="str">
        <f t="shared" si="22"/>
        <v>89-9(37)</v>
      </c>
      <c r="N203" s="57">
        <f t="shared" si="21"/>
        <v>0</v>
      </c>
      <c r="O203" s="57">
        <f t="shared" si="21"/>
        <v>0</v>
      </c>
      <c r="P203" s="57" t="str">
        <f t="shared" si="23"/>
        <v>161,63</v>
      </c>
      <c r="Q203" s="58">
        <f t="shared" si="24"/>
        <v>2.5300000000000011</v>
      </c>
      <c r="R203" s="58" t="str">
        <f t="shared" si="25"/>
        <v>159,10</v>
      </c>
      <c r="S203" s="64"/>
    </row>
    <row r="204" spans="2:19">
      <c r="B204" s="54">
        <v>197</v>
      </c>
      <c r="C204" s="55"/>
      <c r="D204" s="55"/>
      <c r="E204" s="55"/>
      <c r="F204" t="s">
        <v>896</v>
      </c>
      <c r="G204" t="s">
        <v>897</v>
      </c>
      <c r="H204" t="s">
        <v>898</v>
      </c>
      <c r="J204" s="62">
        <v>197</v>
      </c>
      <c r="K204" s="56" t="str">
        <f t="shared" si="20"/>
        <v>В37-197</v>
      </c>
      <c r="L204" s="56" t="str">
        <f t="shared" si="20"/>
        <v>158,64</v>
      </c>
      <c r="M204" s="56" t="str">
        <f t="shared" si="22"/>
        <v>89-9(37)</v>
      </c>
      <c r="N204" s="57">
        <f t="shared" si="21"/>
        <v>0</v>
      </c>
      <c r="O204" s="57">
        <f t="shared" si="21"/>
        <v>0</v>
      </c>
      <c r="P204" s="57" t="str">
        <f t="shared" si="23"/>
        <v>158,64</v>
      </c>
      <c r="Q204" s="58">
        <f t="shared" si="24"/>
        <v>1.8999999999999773</v>
      </c>
      <c r="R204" s="58" t="str">
        <f t="shared" si="25"/>
        <v>156,74</v>
      </c>
      <c r="S204" s="64"/>
    </row>
    <row r="205" spans="2:19">
      <c r="B205" s="54">
        <v>198</v>
      </c>
      <c r="C205" s="55"/>
      <c r="D205" s="55"/>
      <c r="E205" s="55"/>
      <c r="F205" t="s">
        <v>899</v>
      </c>
      <c r="G205" t="s">
        <v>900</v>
      </c>
      <c r="H205" t="s">
        <v>901</v>
      </c>
      <c r="J205" s="62">
        <v>198</v>
      </c>
      <c r="K205" s="56" t="str">
        <f t="shared" si="20"/>
        <v>В37-198</v>
      </c>
      <c r="L205" s="56" t="str">
        <f t="shared" si="20"/>
        <v>157,21</v>
      </c>
      <c r="M205" s="56" t="str">
        <f t="shared" si="22"/>
        <v>89-9(37)</v>
      </c>
      <c r="N205" s="57">
        <f t="shared" si="21"/>
        <v>0</v>
      </c>
      <c r="O205" s="57">
        <f t="shared" si="21"/>
        <v>0</v>
      </c>
      <c r="P205" s="57" t="str">
        <f t="shared" si="23"/>
        <v>157,21</v>
      </c>
      <c r="Q205" s="58">
        <f t="shared" si="24"/>
        <v>1.960000000000008</v>
      </c>
      <c r="R205" s="58" t="str">
        <f t="shared" si="25"/>
        <v>155,25</v>
      </c>
      <c r="S205" s="64"/>
    </row>
    <row r="206" spans="2:19">
      <c r="B206" s="54">
        <v>199</v>
      </c>
      <c r="C206" s="55"/>
      <c r="D206" s="55"/>
      <c r="E206" s="55"/>
      <c r="F206" t="s">
        <v>902</v>
      </c>
      <c r="G206" t="s">
        <v>903</v>
      </c>
      <c r="H206" t="s">
        <v>904</v>
      </c>
      <c r="J206" s="62">
        <v>199</v>
      </c>
      <c r="K206" s="56" t="str">
        <f t="shared" si="20"/>
        <v>В37-199</v>
      </c>
      <c r="L206" s="56" t="str">
        <f t="shared" si="20"/>
        <v>157,75</v>
      </c>
      <c r="M206" s="56" t="str">
        <f t="shared" si="22"/>
        <v>89-9(37)</v>
      </c>
      <c r="N206" s="57">
        <f t="shared" si="21"/>
        <v>0</v>
      </c>
      <c r="O206" s="57">
        <f t="shared" si="21"/>
        <v>0</v>
      </c>
      <c r="P206" s="57" t="str">
        <f t="shared" si="23"/>
        <v>157,75</v>
      </c>
      <c r="Q206" s="58">
        <f t="shared" si="24"/>
        <v>1.9499999999999886</v>
      </c>
      <c r="R206" s="58" t="str">
        <f t="shared" si="25"/>
        <v>155,80</v>
      </c>
      <c r="S206" s="64"/>
    </row>
    <row r="207" spans="2:19">
      <c r="B207" s="54">
        <v>200</v>
      </c>
      <c r="C207" s="55"/>
      <c r="D207" s="55"/>
      <c r="E207" s="55"/>
      <c r="F207" t="s">
        <v>905</v>
      </c>
      <c r="G207" t="s">
        <v>906</v>
      </c>
      <c r="H207" t="s">
        <v>907</v>
      </c>
      <c r="I207" s="65"/>
      <c r="J207" s="62">
        <v>200</v>
      </c>
      <c r="K207" s="56" t="str">
        <f t="shared" si="20"/>
        <v>В37-200</v>
      </c>
      <c r="L207" s="56" t="str">
        <f t="shared" si="20"/>
        <v>157,54</v>
      </c>
      <c r="M207" s="56" t="str">
        <f t="shared" si="22"/>
        <v>89-9(37)</v>
      </c>
      <c r="N207" s="57">
        <f t="shared" si="21"/>
        <v>0</v>
      </c>
      <c r="O207" s="57">
        <f t="shared" si="21"/>
        <v>0</v>
      </c>
      <c r="P207" s="57" t="str">
        <f t="shared" si="23"/>
        <v>157,54</v>
      </c>
      <c r="Q207" s="58">
        <f t="shared" si="24"/>
        <v>2.039999999999992</v>
      </c>
      <c r="R207" s="58" t="str">
        <f t="shared" si="25"/>
        <v>155,50</v>
      </c>
      <c r="S207" s="64"/>
    </row>
    <row r="208" spans="2:19">
      <c r="B208" s="61"/>
      <c r="C208" s="66"/>
      <c r="D208" s="66"/>
      <c r="E208" s="66"/>
      <c r="F208" s="66"/>
      <c r="G208" s="66"/>
      <c r="H208" s="66"/>
      <c r="I208" s="61"/>
      <c r="J208" s="67"/>
      <c r="K208" s="68"/>
      <c r="L208" s="68"/>
      <c r="M208" s="68"/>
      <c r="N208" s="69"/>
      <c r="O208" s="69"/>
      <c r="P208" s="69"/>
      <c r="Q208" s="70"/>
      <c r="R208" s="70"/>
      <c r="S208" s="61"/>
    </row>
    <row r="209" spans="2:19">
      <c r="B209" s="61"/>
      <c r="C209" s="66"/>
      <c r="D209" s="66"/>
      <c r="E209" s="66"/>
      <c r="F209" s="66"/>
      <c r="G209" s="66"/>
      <c r="H209" s="66"/>
      <c r="I209" s="61"/>
      <c r="J209" s="67"/>
      <c r="K209" s="68"/>
      <c r="L209" s="68"/>
      <c r="M209" s="68"/>
      <c r="N209" s="69"/>
      <c r="O209" s="69"/>
      <c r="P209" s="69"/>
      <c r="Q209" s="70"/>
      <c r="R209" s="70"/>
      <c r="S209" s="61"/>
    </row>
    <row r="210" spans="2:19">
      <c r="B210" s="61"/>
      <c r="C210" s="66"/>
      <c r="D210" s="66"/>
      <c r="E210" s="66"/>
      <c r="F210" s="66"/>
      <c r="G210" s="66"/>
      <c r="H210" s="66"/>
      <c r="I210" s="61"/>
      <c r="J210" s="67"/>
      <c r="K210" s="68"/>
      <c r="L210" s="68"/>
      <c r="M210" s="68"/>
      <c r="N210" s="69"/>
      <c r="O210" s="69"/>
      <c r="P210" s="69"/>
      <c r="Q210" s="70"/>
      <c r="R210" s="70"/>
      <c r="S210" s="61"/>
    </row>
    <row r="211" spans="2:19">
      <c r="B211" s="61"/>
      <c r="C211" s="66"/>
      <c r="D211" s="66"/>
      <c r="E211" s="66"/>
      <c r="F211" s="66"/>
      <c r="G211" s="66"/>
      <c r="H211" s="66"/>
      <c r="I211" s="61"/>
      <c r="J211" s="67"/>
      <c r="K211" s="68"/>
      <c r="L211" s="68"/>
      <c r="M211" s="68"/>
      <c r="N211" s="69"/>
      <c r="O211" s="69"/>
      <c r="P211" s="69"/>
      <c r="Q211" s="70"/>
      <c r="R211" s="70"/>
      <c r="S211" s="61"/>
    </row>
    <row r="212" spans="2:19">
      <c r="B212" s="61"/>
      <c r="C212" s="66"/>
      <c r="D212" s="66"/>
      <c r="E212" s="66"/>
      <c r="F212" s="66"/>
      <c r="G212" s="66"/>
      <c r="H212" s="66"/>
      <c r="I212" s="61"/>
      <c r="J212" s="67"/>
      <c r="K212" s="68"/>
      <c r="L212" s="68"/>
      <c r="M212" s="68"/>
      <c r="N212" s="69"/>
      <c r="O212" s="69"/>
      <c r="P212" s="69"/>
      <c r="Q212" s="70"/>
      <c r="R212" s="70"/>
      <c r="S212" s="61"/>
    </row>
    <row r="213" spans="2:19">
      <c r="B213" s="61"/>
      <c r="C213" s="66"/>
      <c r="D213" s="66"/>
      <c r="E213" s="66"/>
      <c r="F213" s="66"/>
      <c r="G213" s="66"/>
      <c r="H213" s="66"/>
      <c r="I213" s="61"/>
      <c r="J213" s="67"/>
      <c r="K213" s="68"/>
      <c r="L213" s="68"/>
      <c r="M213" s="68"/>
      <c r="N213" s="69"/>
      <c r="O213" s="69"/>
      <c r="P213" s="69"/>
      <c r="Q213" s="70"/>
      <c r="R213" s="70"/>
      <c r="S213" s="61"/>
    </row>
    <row r="214" spans="2:19">
      <c r="B214" s="61"/>
      <c r="C214" s="66"/>
      <c r="D214" s="66"/>
      <c r="E214" s="66"/>
      <c r="F214" s="66"/>
      <c r="G214" s="66"/>
      <c r="H214" s="66"/>
      <c r="I214" s="61"/>
      <c r="J214" s="67"/>
      <c r="K214" s="68"/>
      <c r="L214" s="68"/>
      <c r="M214" s="68"/>
      <c r="N214" s="69"/>
      <c r="O214" s="69"/>
      <c r="P214" s="69"/>
      <c r="Q214" s="70"/>
      <c r="R214" s="70"/>
      <c r="S214" s="61"/>
    </row>
    <row r="215" spans="2:19">
      <c r="B215" s="61"/>
      <c r="C215" s="66"/>
      <c r="D215" s="66"/>
      <c r="E215" s="66"/>
      <c r="F215" s="66"/>
      <c r="G215" s="66"/>
      <c r="H215" s="66"/>
      <c r="I215" s="61"/>
      <c r="J215" s="67"/>
      <c r="K215" s="68"/>
      <c r="L215" s="68"/>
      <c r="M215" s="68"/>
      <c r="N215" s="69"/>
      <c r="O215" s="69"/>
      <c r="P215" s="69"/>
      <c r="Q215" s="70"/>
      <c r="R215" s="70"/>
      <c r="S215" s="61"/>
    </row>
    <row r="216" spans="2:19">
      <c r="B216" s="61"/>
      <c r="C216" s="66"/>
      <c r="D216" s="66"/>
      <c r="E216" s="66"/>
      <c r="F216" s="66"/>
      <c r="G216" s="66"/>
      <c r="H216" s="66"/>
      <c r="I216" s="61"/>
      <c r="J216" s="67"/>
      <c r="K216" s="68"/>
      <c r="L216" s="68"/>
      <c r="M216" s="68"/>
      <c r="N216" s="69"/>
      <c r="O216" s="69"/>
      <c r="P216" s="69"/>
      <c r="Q216" s="70"/>
      <c r="R216" s="70"/>
      <c r="S216" s="61"/>
    </row>
    <row r="217" spans="2:19">
      <c r="B217" s="61"/>
      <c r="C217" s="66"/>
      <c r="D217" s="66"/>
      <c r="E217" s="66"/>
      <c r="F217" s="66"/>
      <c r="G217" s="66"/>
      <c r="H217" s="66"/>
      <c r="I217" s="61"/>
      <c r="J217" s="67"/>
      <c r="K217" s="68"/>
      <c r="L217" s="68"/>
      <c r="M217" s="68"/>
      <c r="N217" s="69"/>
      <c r="O217" s="69"/>
      <c r="P217" s="69"/>
      <c r="Q217" s="70"/>
      <c r="R217" s="70"/>
      <c r="S217" s="61"/>
    </row>
    <row r="218" spans="2:19">
      <c r="B218" s="61"/>
      <c r="C218" s="66"/>
      <c r="D218" s="66"/>
      <c r="E218" s="66"/>
      <c r="F218" s="66"/>
      <c r="G218" s="66"/>
      <c r="H218" s="66"/>
      <c r="I218" s="61"/>
      <c r="J218" s="67"/>
      <c r="K218" s="68"/>
      <c r="L218" s="68"/>
      <c r="M218" s="68"/>
      <c r="N218" s="69"/>
      <c r="O218" s="69"/>
      <c r="P218" s="69"/>
      <c r="Q218" s="70"/>
      <c r="R218" s="70"/>
      <c r="S218" s="61"/>
    </row>
    <row r="219" spans="2:19">
      <c r="B219" s="61"/>
      <c r="C219" s="66"/>
      <c r="D219" s="66"/>
      <c r="E219" s="66"/>
      <c r="F219" s="66"/>
      <c r="G219" s="66"/>
      <c r="H219" s="66"/>
      <c r="I219" s="61"/>
      <c r="J219" s="67"/>
      <c r="K219" s="68"/>
      <c r="L219" s="68"/>
      <c r="M219" s="68"/>
      <c r="N219" s="69"/>
      <c r="O219" s="69"/>
      <c r="P219" s="69"/>
      <c r="Q219" s="70"/>
      <c r="R219" s="70"/>
      <c r="S219" s="61"/>
    </row>
    <row r="220" spans="2:19">
      <c r="B220" s="61"/>
      <c r="C220" s="66"/>
      <c r="D220" s="66"/>
      <c r="E220" s="66"/>
      <c r="F220" s="66"/>
      <c r="G220" s="66"/>
      <c r="H220" s="66"/>
      <c r="I220" s="61"/>
      <c r="J220" s="67"/>
      <c r="K220" s="68"/>
      <c r="L220" s="68"/>
      <c r="M220" s="68"/>
      <c r="N220" s="69"/>
      <c r="O220" s="69"/>
      <c r="P220" s="69"/>
      <c r="Q220" s="70"/>
      <c r="R220" s="70"/>
      <c r="S220" s="61"/>
    </row>
    <row r="221" spans="2:19">
      <c r="B221" s="61"/>
      <c r="C221" s="66"/>
      <c r="D221" s="66"/>
      <c r="E221" s="66"/>
      <c r="F221" s="66"/>
      <c r="G221" s="66"/>
      <c r="H221" s="66"/>
      <c r="I221" s="61"/>
      <c r="J221" s="67"/>
      <c r="K221" s="68"/>
      <c r="L221" s="68"/>
      <c r="M221" s="68"/>
      <c r="N221" s="69"/>
      <c r="O221" s="69"/>
      <c r="P221" s="69"/>
      <c r="Q221" s="70"/>
      <c r="R221" s="70"/>
      <c r="S221" s="61"/>
    </row>
    <row r="222" spans="2:19">
      <c r="B222" s="61"/>
      <c r="C222" s="66"/>
      <c r="D222" s="66"/>
      <c r="E222" s="66"/>
      <c r="F222" s="66"/>
      <c r="G222" s="66"/>
      <c r="H222" s="66"/>
      <c r="I222" s="61"/>
      <c r="J222" s="67"/>
      <c r="K222" s="68"/>
      <c r="L222" s="68"/>
      <c r="M222" s="68"/>
      <c r="N222" s="69"/>
      <c r="O222" s="69"/>
      <c r="P222" s="69"/>
      <c r="Q222" s="70"/>
      <c r="R222" s="70"/>
      <c r="S222" s="61"/>
    </row>
    <row r="223" spans="2:19">
      <c r="B223" s="61"/>
      <c r="C223" s="66"/>
      <c r="D223" s="66"/>
      <c r="E223" s="66"/>
      <c r="F223" s="66"/>
      <c r="G223" s="66"/>
      <c r="H223" s="66"/>
      <c r="I223" s="61"/>
      <c r="J223" s="67"/>
      <c r="K223" s="68"/>
      <c r="L223" s="68"/>
      <c r="M223" s="68"/>
      <c r="N223" s="69"/>
      <c r="O223" s="69"/>
      <c r="P223" s="69"/>
      <c r="Q223" s="70"/>
      <c r="R223" s="70"/>
      <c r="S223" s="61"/>
    </row>
    <row r="224" spans="2:19">
      <c r="B224" s="61"/>
      <c r="C224" s="66"/>
      <c r="D224" s="66"/>
      <c r="E224" s="66"/>
      <c r="F224" s="66"/>
      <c r="G224" s="66"/>
      <c r="H224" s="66"/>
      <c r="I224" s="61"/>
      <c r="J224" s="67"/>
      <c r="K224" s="68"/>
      <c r="L224" s="68"/>
      <c r="M224" s="68"/>
      <c r="N224" s="69"/>
      <c r="O224" s="69"/>
      <c r="P224" s="69"/>
      <c r="Q224" s="70"/>
      <c r="R224" s="70"/>
      <c r="S224" s="61"/>
    </row>
    <row r="225" spans="2:19">
      <c r="B225" s="61"/>
      <c r="C225" s="66"/>
      <c r="D225" s="66"/>
      <c r="E225" s="66"/>
      <c r="F225" s="66"/>
      <c r="G225" s="66"/>
      <c r="H225" s="66"/>
      <c r="I225" s="61"/>
      <c r="J225" s="67"/>
      <c r="K225" s="68"/>
      <c r="L225" s="68"/>
      <c r="M225" s="68"/>
      <c r="N225" s="69"/>
      <c r="O225" s="69"/>
      <c r="P225" s="69"/>
      <c r="Q225" s="70"/>
      <c r="R225" s="70"/>
      <c r="S225" s="61"/>
    </row>
    <row r="226" spans="2:19">
      <c r="B226" s="61"/>
      <c r="C226" s="66"/>
      <c r="D226" s="66"/>
      <c r="E226" s="66"/>
      <c r="F226" s="66"/>
      <c r="G226" s="66"/>
      <c r="H226" s="66"/>
      <c r="I226" s="61"/>
      <c r="J226" s="67"/>
      <c r="K226" s="68"/>
      <c r="L226" s="68"/>
      <c r="M226" s="68"/>
      <c r="N226" s="69"/>
      <c r="O226" s="69"/>
      <c r="P226" s="69"/>
      <c r="Q226" s="70"/>
      <c r="R226" s="70"/>
      <c r="S226" s="61"/>
    </row>
    <row r="227" spans="2:19">
      <c r="B227" s="61"/>
      <c r="C227" s="66"/>
      <c r="D227" s="66"/>
      <c r="E227" s="66"/>
      <c r="F227" s="66"/>
      <c r="G227" s="66"/>
      <c r="H227" s="66"/>
      <c r="I227" s="61"/>
      <c r="J227" s="67"/>
      <c r="K227" s="68"/>
      <c r="L227" s="68"/>
      <c r="M227" s="68"/>
      <c r="N227" s="69"/>
      <c r="O227" s="69"/>
      <c r="P227" s="69"/>
      <c r="Q227" s="70"/>
      <c r="R227" s="70"/>
      <c r="S227" s="61"/>
    </row>
    <row r="228" spans="2:19">
      <c r="B228" s="61"/>
      <c r="C228" s="66"/>
      <c r="D228" s="66"/>
      <c r="E228" s="66"/>
      <c r="F228" s="66"/>
      <c r="G228" s="66"/>
      <c r="H228" s="66"/>
      <c r="I228" s="61"/>
      <c r="J228" s="67"/>
      <c r="K228" s="68"/>
      <c r="L228" s="68"/>
      <c r="M228" s="68"/>
      <c r="N228" s="69"/>
      <c r="O228" s="69"/>
      <c r="P228" s="69"/>
      <c r="Q228" s="70"/>
      <c r="R228" s="70"/>
      <c r="S228" s="61"/>
    </row>
    <row r="229" spans="2:19">
      <c r="B229" s="61"/>
      <c r="C229" s="66"/>
      <c r="D229" s="66"/>
      <c r="E229" s="66"/>
      <c r="F229" s="66"/>
      <c r="G229" s="66"/>
      <c r="H229" s="66"/>
      <c r="I229" s="61"/>
      <c r="J229" s="67"/>
      <c r="K229" s="68"/>
      <c r="L229" s="68"/>
      <c r="M229" s="68"/>
      <c r="N229" s="69"/>
      <c r="O229" s="69"/>
      <c r="P229" s="69"/>
      <c r="Q229" s="70"/>
      <c r="R229" s="70"/>
      <c r="S229" s="61"/>
    </row>
    <row r="230" spans="2:19">
      <c r="B230" s="61"/>
      <c r="C230" s="66"/>
      <c r="D230" s="66"/>
      <c r="E230" s="66"/>
      <c r="F230" s="66"/>
      <c r="G230" s="66"/>
      <c r="H230" s="66"/>
      <c r="I230" s="61"/>
      <c r="J230" s="67"/>
      <c r="K230" s="68"/>
      <c r="L230" s="68"/>
      <c r="M230" s="68"/>
      <c r="N230" s="69"/>
      <c r="O230" s="69"/>
      <c r="P230" s="69"/>
      <c r="Q230" s="70"/>
      <c r="R230" s="70"/>
      <c r="S230" s="61"/>
    </row>
    <row r="231" spans="2:19">
      <c r="B231" s="61"/>
      <c r="C231" s="66"/>
      <c r="D231" s="66"/>
      <c r="E231" s="66"/>
      <c r="F231" s="66"/>
      <c r="G231" s="66"/>
      <c r="H231" s="66"/>
      <c r="I231" s="61"/>
      <c r="J231" s="67"/>
      <c r="K231" s="68"/>
      <c r="L231" s="68"/>
      <c r="M231" s="68"/>
      <c r="N231" s="69"/>
      <c r="O231" s="69"/>
      <c r="P231" s="69"/>
      <c r="Q231" s="70"/>
      <c r="R231" s="70"/>
      <c r="S231" s="61"/>
    </row>
    <row r="232" spans="2:19">
      <c r="B232" s="61"/>
      <c r="C232" s="66"/>
      <c r="D232" s="66"/>
      <c r="E232" s="66"/>
      <c r="F232" s="66"/>
      <c r="G232" s="66"/>
      <c r="H232" s="66"/>
      <c r="I232" s="61"/>
      <c r="J232" s="67"/>
      <c r="K232" s="68"/>
      <c r="L232" s="68"/>
      <c r="M232" s="68"/>
      <c r="N232" s="69"/>
      <c r="O232" s="69"/>
      <c r="P232" s="69"/>
      <c r="Q232" s="70"/>
      <c r="R232" s="70"/>
      <c r="S232" s="61"/>
    </row>
    <row r="233" spans="2:19">
      <c r="B233" s="61"/>
      <c r="C233" s="66"/>
      <c r="D233" s="66"/>
      <c r="E233" s="66"/>
      <c r="F233" s="66"/>
      <c r="G233" s="66"/>
      <c r="H233" s="66"/>
      <c r="I233" s="61"/>
      <c r="J233" s="67"/>
      <c r="K233" s="68"/>
      <c r="L233" s="68"/>
      <c r="M233" s="68"/>
      <c r="N233" s="69"/>
      <c r="O233" s="69"/>
      <c r="P233" s="69"/>
      <c r="Q233" s="70"/>
      <c r="R233" s="70"/>
      <c r="S233" s="61"/>
    </row>
    <row r="234" spans="2:19">
      <c r="B234" s="61"/>
      <c r="C234" s="66"/>
      <c r="D234" s="66"/>
      <c r="E234" s="66"/>
      <c r="F234" s="66"/>
      <c r="G234" s="66"/>
      <c r="H234" s="66"/>
      <c r="I234" s="61"/>
      <c r="J234" s="67"/>
      <c r="K234" s="68"/>
      <c r="L234" s="68"/>
      <c r="M234" s="68"/>
      <c r="N234" s="69"/>
      <c r="O234" s="69"/>
      <c r="P234" s="69"/>
      <c r="Q234" s="70"/>
      <c r="R234" s="70"/>
      <c r="S234" s="61"/>
    </row>
    <row r="235" spans="2:19">
      <c r="B235" s="61"/>
      <c r="C235" s="66"/>
      <c r="D235" s="66"/>
      <c r="E235" s="66"/>
      <c r="F235" s="66"/>
      <c r="G235" s="66"/>
      <c r="H235" s="66"/>
      <c r="I235" s="61"/>
      <c r="J235" s="67"/>
      <c r="K235" s="68"/>
      <c r="L235" s="68"/>
      <c r="M235" s="68"/>
      <c r="N235" s="69"/>
      <c r="O235" s="69"/>
      <c r="P235" s="69"/>
      <c r="Q235" s="70"/>
      <c r="R235" s="70"/>
      <c r="S235" s="61"/>
    </row>
    <row r="236" spans="2:19">
      <c r="B236" s="61"/>
      <c r="C236" s="66"/>
      <c r="D236" s="66"/>
      <c r="E236" s="66"/>
      <c r="F236" s="66"/>
      <c r="G236" s="66"/>
      <c r="H236" s="66"/>
      <c r="I236" s="61"/>
      <c r="J236" s="67"/>
      <c r="K236" s="68"/>
      <c r="L236" s="68"/>
      <c r="M236" s="68"/>
      <c r="N236" s="69"/>
      <c r="O236" s="69"/>
      <c r="P236" s="69"/>
      <c r="Q236" s="70"/>
      <c r="R236" s="70"/>
      <c r="S236" s="61"/>
    </row>
    <row r="237" spans="2:19">
      <c r="B237" s="61"/>
      <c r="C237" s="66"/>
      <c r="D237" s="66"/>
      <c r="E237" s="66"/>
      <c r="F237" s="66"/>
      <c r="G237" s="66"/>
      <c r="H237" s="66"/>
      <c r="I237" s="61"/>
      <c r="J237" s="67"/>
      <c r="K237" s="68"/>
      <c r="L237" s="68"/>
      <c r="M237" s="68"/>
      <c r="N237" s="69"/>
      <c r="O237" s="69"/>
      <c r="P237" s="69"/>
      <c r="Q237" s="70"/>
      <c r="R237" s="70"/>
      <c r="S237" s="61"/>
    </row>
    <row r="238" spans="2:19">
      <c r="B238" s="61"/>
      <c r="C238" s="66"/>
      <c r="D238" s="66"/>
      <c r="E238" s="66"/>
      <c r="F238" s="66"/>
      <c r="G238" s="66"/>
      <c r="H238" s="66"/>
      <c r="I238" s="61"/>
      <c r="J238" s="67"/>
      <c r="K238" s="68"/>
      <c r="L238" s="68"/>
      <c r="M238" s="68"/>
      <c r="N238" s="69"/>
      <c r="O238" s="69"/>
      <c r="P238" s="69"/>
      <c r="Q238" s="70"/>
      <c r="R238" s="70"/>
      <c r="S238" s="61"/>
    </row>
    <row r="239" spans="2:19">
      <c r="B239" s="61"/>
      <c r="C239" s="66"/>
      <c r="D239" s="66"/>
      <c r="E239" s="66"/>
      <c r="F239" s="66"/>
      <c r="G239" s="66"/>
      <c r="H239" s="66"/>
      <c r="I239" s="61"/>
      <c r="J239" s="67"/>
      <c r="K239" s="68"/>
      <c r="L239" s="68"/>
      <c r="M239" s="68"/>
      <c r="N239" s="69"/>
      <c r="O239" s="69"/>
      <c r="P239" s="69"/>
      <c r="Q239" s="70"/>
      <c r="R239" s="70"/>
      <c r="S239" s="61"/>
    </row>
    <row r="240" spans="2:19">
      <c r="B240" s="61"/>
      <c r="C240" s="66"/>
      <c r="D240" s="66"/>
      <c r="E240" s="66"/>
      <c r="F240" s="66"/>
      <c r="G240" s="66"/>
      <c r="H240" s="66"/>
      <c r="I240" s="61"/>
      <c r="J240" s="67"/>
      <c r="K240" s="68"/>
      <c r="L240" s="68"/>
      <c r="M240" s="68"/>
      <c r="N240" s="69"/>
      <c r="O240" s="69"/>
      <c r="P240" s="69"/>
      <c r="Q240" s="70"/>
      <c r="R240" s="70"/>
      <c r="S240" s="61"/>
    </row>
    <row r="241" spans="2:19">
      <c r="B241" s="61"/>
      <c r="C241" s="66"/>
      <c r="D241" s="66"/>
      <c r="E241" s="66"/>
      <c r="F241" s="66"/>
      <c r="G241" s="66"/>
      <c r="H241" s="66"/>
      <c r="I241" s="61"/>
      <c r="J241" s="67"/>
      <c r="K241" s="68"/>
      <c r="L241" s="68"/>
      <c r="M241" s="68"/>
      <c r="N241" s="69"/>
      <c r="O241" s="69"/>
      <c r="P241" s="69"/>
      <c r="Q241" s="70"/>
      <c r="R241" s="70"/>
      <c r="S241" s="61"/>
    </row>
    <row r="242" spans="2:19">
      <c r="B242" s="61"/>
      <c r="C242" s="66"/>
      <c r="D242" s="66"/>
      <c r="E242" s="66"/>
      <c r="F242" s="66"/>
      <c r="G242" s="66"/>
      <c r="H242" s="66"/>
      <c r="I242" s="61"/>
      <c r="J242" s="67"/>
      <c r="K242" s="68"/>
      <c r="L242" s="68"/>
      <c r="M242" s="68"/>
      <c r="N242" s="69"/>
      <c r="O242" s="69"/>
      <c r="P242" s="69"/>
      <c r="Q242" s="70"/>
      <c r="R242" s="70"/>
      <c r="S242" s="61"/>
    </row>
    <row r="243" spans="2:19">
      <c r="B243" s="61"/>
      <c r="C243" s="66"/>
      <c r="D243" s="66"/>
      <c r="E243" s="66"/>
      <c r="F243" s="66"/>
      <c r="G243" s="66"/>
      <c r="H243" s="66"/>
      <c r="I243" s="61"/>
      <c r="J243" s="67"/>
      <c r="K243" s="68"/>
      <c r="L243" s="68"/>
      <c r="M243" s="68"/>
      <c r="N243" s="69"/>
      <c r="O243" s="69"/>
      <c r="P243" s="69"/>
      <c r="Q243" s="70"/>
      <c r="R243" s="70"/>
      <c r="S243" s="61"/>
    </row>
    <row r="244" spans="2:19">
      <c r="B244" s="61"/>
      <c r="C244" s="66"/>
      <c r="D244" s="66"/>
      <c r="E244" s="66"/>
      <c r="F244" s="66"/>
      <c r="G244" s="66"/>
      <c r="H244" s="66"/>
      <c r="I244" s="61"/>
      <c r="J244" s="67"/>
      <c r="K244" s="68"/>
      <c r="L244" s="68"/>
      <c r="M244" s="68"/>
      <c r="N244" s="69"/>
      <c r="O244" s="69"/>
      <c r="P244" s="69"/>
      <c r="Q244" s="70"/>
      <c r="R244" s="70"/>
      <c r="S244" s="61"/>
    </row>
    <row r="245" spans="2:19">
      <c r="B245" s="61"/>
      <c r="C245" s="66"/>
      <c r="D245" s="66"/>
      <c r="E245" s="66"/>
      <c r="F245" s="66"/>
      <c r="G245" s="66"/>
      <c r="H245" s="66"/>
      <c r="I245" s="61"/>
      <c r="J245" s="67"/>
      <c r="K245" s="68"/>
      <c r="L245" s="68"/>
      <c r="M245" s="68"/>
      <c r="N245" s="69"/>
      <c r="O245" s="69"/>
      <c r="P245" s="69"/>
      <c r="Q245" s="70"/>
      <c r="R245" s="70"/>
      <c r="S245" s="61"/>
    </row>
    <row r="246" spans="2:19">
      <c r="B246" s="61"/>
      <c r="C246" s="66"/>
      <c r="D246" s="66"/>
      <c r="E246" s="66"/>
      <c r="F246" s="66"/>
      <c r="G246" s="66"/>
      <c r="H246" s="66"/>
      <c r="I246" s="61"/>
      <c r="J246" s="67"/>
      <c r="K246" s="68"/>
      <c r="L246" s="68"/>
      <c r="M246" s="68"/>
      <c r="N246" s="69"/>
      <c r="O246" s="69"/>
      <c r="P246" s="69"/>
      <c r="Q246" s="70"/>
      <c r="R246" s="70"/>
      <c r="S246" s="61"/>
    </row>
    <row r="247" spans="2:19">
      <c r="B247" s="61"/>
      <c r="C247" s="66"/>
      <c r="D247" s="66"/>
      <c r="E247" s="66"/>
      <c r="F247" s="66"/>
      <c r="G247" s="66"/>
      <c r="H247" s="66"/>
      <c r="I247" s="61"/>
      <c r="J247" s="67"/>
      <c r="K247" s="68"/>
      <c r="L247" s="68"/>
      <c r="M247" s="68"/>
      <c r="N247" s="69"/>
      <c r="O247" s="69"/>
      <c r="P247" s="69"/>
      <c r="Q247" s="70"/>
      <c r="R247" s="70"/>
      <c r="S247" s="61"/>
    </row>
    <row r="248" spans="2:19">
      <c r="B248" s="61"/>
      <c r="C248" s="66"/>
      <c r="D248" s="66"/>
      <c r="E248" s="66"/>
      <c r="F248" s="66"/>
      <c r="G248" s="66"/>
      <c r="H248" s="66"/>
      <c r="I248" s="61"/>
      <c r="J248" s="67"/>
      <c r="K248" s="68"/>
      <c r="L248" s="68"/>
      <c r="M248" s="68"/>
      <c r="N248" s="69"/>
      <c r="O248" s="69"/>
      <c r="P248" s="69"/>
      <c r="Q248" s="70"/>
      <c r="R248" s="70"/>
      <c r="S248" s="61"/>
    </row>
    <row r="249" spans="2:19">
      <c r="B249" s="61"/>
      <c r="C249" s="66"/>
      <c r="D249" s="66"/>
      <c r="E249" s="66"/>
      <c r="F249" s="66"/>
      <c r="G249" s="66"/>
      <c r="H249" s="66"/>
      <c r="I249" s="61"/>
      <c r="J249" s="67"/>
      <c r="K249" s="68"/>
      <c r="L249" s="68"/>
      <c r="M249" s="68"/>
      <c r="N249" s="69"/>
      <c r="O249" s="69"/>
      <c r="P249" s="69"/>
      <c r="Q249" s="70"/>
      <c r="R249" s="70"/>
      <c r="S249" s="61"/>
    </row>
    <row r="250" spans="2:19">
      <c r="B250" s="61"/>
      <c r="C250" s="66"/>
      <c r="D250" s="66"/>
      <c r="E250" s="66"/>
      <c r="F250" s="66"/>
      <c r="G250" s="66"/>
      <c r="H250" s="66"/>
      <c r="I250" s="61"/>
      <c r="J250" s="67"/>
      <c r="K250" s="68"/>
      <c r="L250" s="68"/>
      <c r="M250" s="68"/>
      <c r="N250" s="69"/>
      <c r="O250" s="69"/>
      <c r="P250" s="69"/>
      <c r="Q250" s="70"/>
      <c r="R250" s="70"/>
      <c r="S250" s="61"/>
    </row>
    <row r="251" spans="2:19">
      <c r="B251" s="61"/>
      <c r="C251" s="66"/>
      <c r="D251" s="66"/>
      <c r="E251" s="66"/>
      <c r="F251" s="66"/>
      <c r="G251" s="66"/>
      <c r="H251" s="66"/>
      <c r="I251" s="61"/>
      <c r="J251" s="67"/>
      <c r="K251" s="68"/>
      <c r="L251" s="68"/>
      <c r="M251" s="68"/>
      <c r="N251" s="69"/>
      <c r="O251" s="69"/>
      <c r="P251" s="69"/>
      <c r="Q251" s="70"/>
      <c r="R251" s="70"/>
      <c r="S251" s="61"/>
    </row>
    <row r="252" spans="2:19">
      <c r="B252" s="61"/>
      <c r="C252" s="66"/>
      <c r="D252" s="66"/>
      <c r="E252" s="66"/>
      <c r="F252" s="66"/>
      <c r="G252" s="66"/>
      <c r="H252" s="66"/>
      <c r="I252" s="61"/>
      <c r="J252" s="67"/>
      <c r="K252" s="68"/>
      <c r="L252" s="68"/>
      <c r="M252" s="68"/>
      <c r="N252" s="69"/>
      <c r="O252" s="69"/>
      <c r="P252" s="69"/>
      <c r="Q252" s="70"/>
      <c r="R252" s="70"/>
      <c r="S252" s="61"/>
    </row>
    <row r="253" spans="2:19">
      <c r="B253" s="61"/>
      <c r="C253" s="66"/>
      <c r="D253" s="66"/>
      <c r="E253" s="66"/>
      <c r="F253" s="66"/>
      <c r="G253" s="66"/>
      <c r="H253" s="66"/>
      <c r="I253" s="61"/>
      <c r="J253" s="67"/>
      <c r="K253" s="68"/>
      <c r="L253" s="68"/>
      <c r="M253" s="68"/>
      <c r="N253" s="69"/>
      <c r="O253" s="69"/>
      <c r="P253" s="69"/>
      <c r="Q253" s="70"/>
      <c r="R253" s="70"/>
      <c r="S253" s="61"/>
    </row>
    <row r="254" spans="2:19">
      <c r="B254" s="61"/>
      <c r="C254" s="66"/>
      <c r="D254" s="66"/>
      <c r="E254" s="66"/>
      <c r="F254" s="66"/>
      <c r="G254" s="66"/>
      <c r="H254" s="66"/>
      <c r="I254" s="61"/>
      <c r="J254" s="67"/>
      <c r="K254" s="68"/>
      <c r="L254" s="68"/>
      <c r="M254" s="68"/>
      <c r="N254" s="69"/>
      <c r="O254" s="69"/>
      <c r="P254" s="69"/>
      <c r="Q254" s="70"/>
      <c r="R254" s="70"/>
      <c r="S254" s="61"/>
    </row>
    <row r="255" spans="2:19">
      <c r="B255" s="61"/>
      <c r="C255" s="66"/>
      <c r="D255" s="66"/>
      <c r="E255" s="66"/>
      <c r="F255" s="66"/>
      <c r="G255" s="66"/>
      <c r="H255" s="66"/>
      <c r="I255" s="61"/>
      <c r="J255" s="67"/>
      <c r="K255" s="68"/>
      <c r="L255" s="68"/>
      <c r="M255" s="68"/>
      <c r="N255" s="69"/>
      <c r="O255" s="69"/>
      <c r="P255" s="69"/>
      <c r="Q255" s="70"/>
      <c r="R255" s="70"/>
      <c r="S255" s="61"/>
    </row>
    <row r="256" spans="2:19">
      <c r="B256" s="61"/>
      <c r="C256" s="66"/>
      <c r="D256" s="66"/>
      <c r="E256" s="66"/>
      <c r="F256" s="66"/>
      <c r="G256" s="66"/>
      <c r="H256" s="66"/>
      <c r="I256" s="61"/>
      <c r="J256" s="67"/>
      <c r="K256" s="68"/>
      <c r="L256" s="68"/>
      <c r="M256" s="68"/>
      <c r="N256" s="69"/>
      <c r="O256" s="69"/>
      <c r="P256" s="69"/>
      <c r="Q256" s="70"/>
      <c r="R256" s="70"/>
      <c r="S256" s="61"/>
    </row>
    <row r="257" spans="2:19">
      <c r="B257" s="61"/>
      <c r="C257" s="66"/>
      <c r="D257" s="66"/>
      <c r="E257" s="66"/>
      <c r="F257" s="66"/>
      <c r="G257" s="66"/>
      <c r="H257" s="66"/>
      <c r="I257" s="61"/>
      <c r="J257" s="67"/>
      <c r="K257" s="68"/>
      <c r="L257" s="68"/>
      <c r="M257" s="68"/>
      <c r="N257" s="69"/>
      <c r="O257" s="69"/>
      <c r="P257" s="69"/>
      <c r="Q257" s="70"/>
      <c r="R257" s="70"/>
      <c r="S257" s="6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zoomScaleNormal="100" workbookViewId="0">
      <selection activeCell="P25" sqref="P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933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934</v>
      </c>
      <c r="B4" s="21"/>
      <c r="C4" s="2" t="str">
        <f>'GPS точки Заріччя'!M13</f>
        <v>90-9(26)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1.9</v>
      </c>
      <c r="C8" s="15">
        <v>100</v>
      </c>
      <c r="D8" s="22" t="s">
        <v>909</v>
      </c>
      <c r="E8" s="22"/>
      <c r="F8" s="3"/>
    </row>
    <row r="9" spans="1:9" ht="15">
      <c r="A9" s="15">
        <v>2</v>
      </c>
      <c r="B9" s="15">
        <v>1.9</v>
      </c>
      <c r="C9" s="15">
        <v>32</v>
      </c>
      <c r="D9" s="16"/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910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909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32</v>
      </c>
      <c r="C27" s="14" t="s">
        <v>911</v>
      </c>
      <c r="D27" s="22" t="s">
        <v>935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zoomScaleNormal="100"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936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Заріччя'!K22</f>
        <v>В26-15</v>
      </c>
      <c r="B4" s="21"/>
      <c r="C4" s="2" t="str">
        <f>'GPS точки Заріччя'!M13</f>
        <v>90-9(26)</v>
      </c>
      <c r="D4" s="14" t="str">
        <f>'GPS точки Заріччя'!L22</f>
        <v>168,92</v>
      </c>
      <c r="E4" s="71" t="str">
        <f>'GPS точки Заріччя'!R22</f>
        <v>167,22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1.9</v>
      </c>
      <c r="C8" s="15">
        <v>100</v>
      </c>
      <c r="D8" s="22" t="s">
        <v>909</v>
      </c>
      <c r="E8" s="22"/>
      <c r="F8" s="3"/>
    </row>
    <row r="9" spans="1:9" ht="15">
      <c r="A9" s="15">
        <v>2</v>
      </c>
      <c r="B9" s="15">
        <v>1.9</v>
      </c>
      <c r="C9" s="15">
        <v>32</v>
      </c>
      <c r="D9" s="16"/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937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909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911</v>
      </c>
      <c r="D27" s="22" t="s">
        <v>938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zoomScaleNormal="100" workbookViewId="0">
      <selection activeCell="M25" sqref="M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939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Заріччя'!K24</f>
        <v>В26-17</v>
      </c>
      <c r="B4" s="21"/>
      <c r="C4" s="2" t="str">
        <f>'GPS точки Заріччя'!M13</f>
        <v>90-9(26)</v>
      </c>
      <c r="D4" s="14" t="str">
        <f>'GPS точки Заріччя'!L24</f>
        <v>169,15</v>
      </c>
      <c r="E4" s="71" t="str">
        <f>'GPS точки Заріччя'!R24</f>
        <v>167,45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100</v>
      </c>
      <c r="D8" s="22" t="s">
        <v>909</v>
      </c>
      <c r="E8" s="22"/>
      <c r="F8" s="3"/>
    </row>
    <row r="9" spans="1:9" ht="15">
      <c r="A9" s="15">
        <v>2</v>
      </c>
      <c r="B9" s="15">
        <v>1.8</v>
      </c>
      <c r="C9" s="15">
        <v>32</v>
      </c>
      <c r="D9" s="16"/>
      <c r="E9" s="16"/>
      <c r="F9" s="3"/>
    </row>
    <row r="10" spans="1:9" ht="15">
      <c r="A10" s="15">
        <v>3</v>
      </c>
      <c r="B10" s="15">
        <v>1.8</v>
      </c>
      <c r="C10" s="15">
        <v>50</v>
      </c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910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909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32</v>
      </c>
      <c r="C27" s="14" t="s">
        <v>911</v>
      </c>
      <c r="D27" s="22" t="s">
        <v>940</v>
      </c>
      <c r="E27" s="22"/>
      <c r="F27" s="3"/>
    </row>
    <row r="28" spans="1:6" ht="15">
      <c r="A28" s="15">
        <v>3</v>
      </c>
      <c r="B28" s="15">
        <v>32</v>
      </c>
      <c r="C28" s="14" t="s">
        <v>911</v>
      </c>
      <c r="D28" s="22" t="s">
        <v>941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zoomScaleNormal="100" workbookViewId="0">
      <selection activeCell="O12" sqref="O1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942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Заріччя'!K25</f>
        <v>В26-18</v>
      </c>
      <c r="B4" s="21"/>
      <c r="C4" s="2" t="str">
        <f>'GPS точки Заріччя'!M13</f>
        <v>90-9(26)</v>
      </c>
      <c r="D4" s="14" t="str">
        <f>'GPS точки Заріччя'!L25</f>
        <v>169,39</v>
      </c>
      <c r="E4" s="71" t="str">
        <f>'GPS точки Заріччя'!R25</f>
        <v>167,59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100</v>
      </c>
      <c r="D8" s="22" t="s">
        <v>909</v>
      </c>
      <c r="E8" s="22"/>
      <c r="F8" s="3"/>
    </row>
    <row r="9" spans="1:9" ht="15">
      <c r="A9" s="15">
        <v>2</v>
      </c>
      <c r="B9" s="15">
        <v>1.8</v>
      </c>
      <c r="C9" s="15">
        <v>50</v>
      </c>
      <c r="D9" s="16"/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910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909</v>
      </c>
      <c r="B22" s="15">
        <v>0.63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32</v>
      </c>
      <c r="C27" s="14" t="s">
        <v>911</v>
      </c>
      <c r="D27" s="22" t="s">
        <v>943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zoomScaleNormal="100" workbookViewId="0">
      <selection activeCell="H21" sqref="H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944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Заріччя'!K27</f>
        <v>В26-20</v>
      </c>
      <c r="B4" s="21"/>
      <c r="C4" s="2" t="str">
        <f>'GPS точки Заріччя'!M13</f>
        <v>90-9(26)</v>
      </c>
      <c r="D4" s="14" t="str">
        <f>'GPS точки Заріччя'!L27</f>
        <v>169,74</v>
      </c>
      <c r="E4" s="71" t="str">
        <f>'GPS точки Заріччя'!R27</f>
        <v>167,50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100</v>
      </c>
      <c r="D8" s="22" t="s">
        <v>909</v>
      </c>
      <c r="E8" s="22"/>
      <c r="F8" s="3"/>
    </row>
    <row r="9" spans="1:9" ht="15">
      <c r="A9" s="15">
        <v>2</v>
      </c>
      <c r="B9" s="15">
        <v>1.8</v>
      </c>
      <c r="C9" s="15">
        <v>32</v>
      </c>
      <c r="D9" s="16"/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910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909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911</v>
      </c>
      <c r="D27" s="22" t="s">
        <v>945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zoomScaleNormal="100"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946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Заріччя'!K28</f>
        <v>В26-21</v>
      </c>
      <c r="B4" s="21"/>
      <c r="C4" s="2" t="str">
        <f>'GPS точки Заріччя'!M13</f>
        <v>90-9(26)</v>
      </c>
      <c r="D4" s="14" t="str">
        <f>'GPS точки Заріччя'!L28</f>
        <v>169,38</v>
      </c>
      <c r="E4" s="71" t="str">
        <f>'GPS точки Заріччя'!R28</f>
        <v>167,40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100</v>
      </c>
      <c r="D8" s="22" t="s">
        <v>909</v>
      </c>
      <c r="E8" s="22"/>
      <c r="F8" s="3"/>
    </row>
    <row r="9" spans="1:9" ht="15">
      <c r="A9" s="15">
        <v>2</v>
      </c>
      <c r="B9" s="15">
        <v>1.8</v>
      </c>
      <c r="C9" s="15">
        <v>32</v>
      </c>
      <c r="D9" s="16"/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910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909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911</v>
      </c>
      <c r="D27" s="22" t="s">
        <v>947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zoomScaleNormal="100" workbookViewId="0">
      <selection activeCell="O21" sqref="O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948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Заріччя'!K29</f>
        <v>В26-22</v>
      </c>
      <c r="B4" s="21"/>
      <c r="C4" s="2" t="str">
        <f>'GPS точки Заріччя'!M13</f>
        <v>90-9(26)</v>
      </c>
      <c r="D4" s="14" t="str">
        <f>'GPS точки Заріччя'!L29</f>
        <v>170,11</v>
      </c>
      <c r="E4" s="71" t="str">
        <f>'GPS точки Заріччя'!R29</f>
        <v>168,26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100</v>
      </c>
      <c r="D8" s="22" t="s">
        <v>909</v>
      </c>
      <c r="E8" s="22"/>
      <c r="F8" s="3"/>
    </row>
    <row r="9" spans="1:9" ht="15">
      <c r="A9" s="15">
        <v>2</v>
      </c>
      <c r="B9" s="15">
        <v>1.8</v>
      </c>
      <c r="C9" s="15">
        <v>50</v>
      </c>
      <c r="D9" s="16"/>
      <c r="E9" s="16"/>
      <c r="F9" s="3"/>
    </row>
    <row r="10" spans="1:9" ht="15">
      <c r="A10" s="15">
        <v>3</v>
      </c>
      <c r="B10" s="15">
        <v>1.8</v>
      </c>
      <c r="C10" s="15">
        <v>50</v>
      </c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910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909</v>
      </c>
      <c r="B22" s="15">
        <v>0.63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32</v>
      </c>
      <c r="C27" s="14" t="s">
        <v>911</v>
      </c>
      <c r="D27" s="22" t="s">
        <v>949</v>
      </c>
      <c r="E27" s="22"/>
      <c r="F27" s="3"/>
    </row>
    <row r="28" spans="1:6" ht="15">
      <c r="A28" s="15">
        <v>3</v>
      </c>
      <c r="B28" s="15">
        <v>32</v>
      </c>
      <c r="C28" s="14" t="s">
        <v>911</v>
      </c>
      <c r="D28" s="22" t="s">
        <v>947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zoomScaleNormal="100" workbookViewId="0">
      <selection activeCell="G21" sqref="G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950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Заріччя'!K32</f>
        <v>В26-25</v>
      </c>
      <c r="B4" s="21"/>
      <c r="C4" s="2" t="str">
        <f>'GPS точки Заріччя'!M13</f>
        <v>90-9(26)</v>
      </c>
      <c r="D4" s="14" t="str">
        <f>'GPS точки Заріччя'!L32</f>
        <v>170,62</v>
      </c>
      <c r="E4" s="71" t="str">
        <f>'GPS точки Заріччя'!R32</f>
        <v>168,65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1.9</v>
      </c>
      <c r="C8" s="15">
        <v>100</v>
      </c>
      <c r="D8" s="22" t="s">
        <v>909</v>
      </c>
      <c r="E8" s="22"/>
      <c r="F8" s="3"/>
    </row>
    <row r="9" spans="1:9" ht="15">
      <c r="A9" s="15">
        <v>2</v>
      </c>
      <c r="B9" s="15">
        <v>1.9</v>
      </c>
      <c r="C9" s="15">
        <v>32</v>
      </c>
      <c r="D9" s="16"/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910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909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911</v>
      </c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zoomScaleNormal="100" workbookViewId="0">
      <selection activeCell="N24" sqref="N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951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Заріччя'!K33</f>
        <v>В26-26</v>
      </c>
      <c r="B4" s="21"/>
      <c r="C4" s="2" t="str">
        <f>'GPS точки Заріччя'!M13</f>
        <v>90-9(26)</v>
      </c>
      <c r="D4" s="14" t="str">
        <f>'GPS точки Заріччя'!L33</f>
        <v>170,65</v>
      </c>
      <c r="E4" s="71" t="str">
        <f>'GPS точки Заріччя'!R33</f>
        <v>168,69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100</v>
      </c>
      <c r="D8" s="22" t="s">
        <v>909</v>
      </c>
      <c r="E8" s="22"/>
      <c r="F8" s="3"/>
    </row>
    <row r="9" spans="1:9" ht="15">
      <c r="A9" s="15">
        <v>2</v>
      </c>
      <c r="B9" s="15">
        <v>1.8</v>
      </c>
      <c r="C9" s="15">
        <v>65</v>
      </c>
      <c r="D9" s="16"/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910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909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32</v>
      </c>
      <c r="C27" s="14" t="s">
        <v>911</v>
      </c>
      <c r="D27" s="22" t="s">
        <v>952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zoomScaleNormal="100"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953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(2)'!K86</f>
        <v>В37-79</v>
      </c>
      <c r="B4" s="21"/>
      <c r="C4" s="2" t="str">
        <f>'GPS точки Заріччя (2)'!M86</f>
        <v>89-9(37)</v>
      </c>
      <c r="D4" s="14" t="str">
        <f>'GPS точки Заріччя (2)'!L86</f>
        <v>170,48</v>
      </c>
      <c r="E4" s="71" t="str">
        <f>'GPS точки Заріччя (2)'!R86</f>
        <v>168,50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100</v>
      </c>
      <c r="D8" s="22" t="s">
        <v>909</v>
      </c>
      <c r="E8" s="22"/>
      <c r="F8" s="3"/>
    </row>
    <row r="9" spans="1:9" ht="15">
      <c r="A9" s="15">
        <v>2</v>
      </c>
      <c r="B9" s="15">
        <v>1.8</v>
      </c>
      <c r="C9" s="15">
        <v>25</v>
      </c>
      <c r="D9" s="16"/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910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909</v>
      </c>
      <c r="B22" s="15">
        <v>0.63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911</v>
      </c>
      <c r="D27" s="22" t="s">
        <v>954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A10" workbookViewId="0">
      <selection activeCell="H150" sqref="H150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7" customFormat="1">
      <c r="B1" s="26"/>
      <c r="C1" s="26"/>
      <c r="D1" s="26"/>
      <c r="E1" s="26"/>
      <c r="F1" s="26"/>
      <c r="G1" s="26"/>
      <c r="H1" s="26"/>
      <c r="I1" s="26"/>
      <c r="K1" s="28"/>
      <c r="L1" s="29" t="s">
        <v>26</v>
      </c>
    </row>
    <row r="2" spans="2:26">
      <c r="B2" s="30"/>
      <c r="C2" s="30"/>
      <c r="D2" s="30"/>
      <c r="E2" s="30"/>
      <c r="F2" s="30"/>
      <c r="G2" s="30"/>
      <c r="H2" s="30"/>
      <c r="I2" s="30"/>
      <c r="K2" s="31"/>
      <c r="L2" s="32" t="s">
        <v>27</v>
      </c>
    </row>
    <row r="3" spans="2:26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2:26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6" ht="15.75" thickBot="1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6" ht="51.75" customHeight="1" thickBot="1">
      <c r="B6" s="33" t="s">
        <v>28</v>
      </c>
      <c r="C6" s="34"/>
      <c r="D6" s="34"/>
      <c r="E6" s="34"/>
      <c r="F6" s="34"/>
      <c r="G6" s="34"/>
      <c r="H6" s="35"/>
      <c r="J6" s="36" t="s">
        <v>29</v>
      </c>
      <c r="K6" s="37" t="s">
        <v>0</v>
      </c>
      <c r="L6" s="38" t="s">
        <v>30</v>
      </c>
      <c r="M6" s="37" t="s">
        <v>26</v>
      </c>
      <c r="N6" s="39" t="s">
        <v>31</v>
      </c>
      <c r="O6" s="40"/>
      <c r="P6" s="37" t="s">
        <v>32</v>
      </c>
      <c r="Q6" s="37" t="s">
        <v>33</v>
      </c>
      <c r="R6" s="37" t="s">
        <v>34</v>
      </c>
      <c r="S6" s="41"/>
      <c r="T6" s="42"/>
      <c r="U6" s="42"/>
      <c r="V6" s="42"/>
      <c r="W6" s="42"/>
      <c r="X6" s="42"/>
      <c r="Y6" s="29"/>
      <c r="Z6" s="29"/>
    </row>
    <row r="7" spans="2:26">
      <c r="B7" s="43"/>
      <c r="C7" s="44" t="s">
        <v>35</v>
      </c>
      <c r="D7" s="44" t="s">
        <v>36</v>
      </c>
      <c r="E7" s="44" t="s">
        <v>37</v>
      </c>
      <c r="F7" s="45" t="s">
        <v>0</v>
      </c>
      <c r="G7" s="46" t="s">
        <v>38</v>
      </c>
      <c r="H7" s="47" t="s">
        <v>39</v>
      </c>
      <c r="J7" s="48"/>
      <c r="K7" s="49"/>
      <c r="L7" s="50"/>
      <c r="M7" s="49"/>
      <c r="N7" s="51" t="s">
        <v>35</v>
      </c>
      <c r="O7" s="52" t="s">
        <v>36</v>
      </c>
      <c r="P7" s="49"/>
      <c r="Q7" s="49"/>
      <c r="R7" s="49"/>
      <c r="S7" s="53"/>
      <c r="T7" s="42"/>
      <c r="U7" s="42"/>
      <c r="V7" s="42"/>
      <c r="W7" s="42"/>
      <c r="X7" s="42"/>
      <c r="Y7" s="29"/>
      <c r="Z7" s="29"/>
    </row>
    <row r="8" spans="2:26">
      <c r="B8" s="54">
        <v>1</v>
      </c>
      <c r="C8" s="55"/>
      <c r="D8" s="55"/>
      <c r="E8" s="55"/>
      <c r="F8" t="s">
        <v>40</v>
      </c>
      <c r="G8" t="s">
        <v>41</v>
      </c>
      <c r="H8" t="s">
        <v>42</v>
      </c>
      <c r="J8" s="56">
        <v>1</v>
      </c>
      <c r="K8" s="56" t="str">
        <f t="shared" ref="K8:L47" si="0">F8</f>
        <v>В26-1</v>
      </c>
      <c r="L8" s="56" t="str">
        <f>G8</f>
        <v>172,55</v>
      </c>
      <c r="M8" s="56" t="str">
        <f>$L$2</f>
        <v>90-9(26)</v>
      </c>
      <c r="N8" s="57">
        <f t="shared" ref="N8:O47" si="1">C8</f>
        <v>0</v>
      </c>
      <c r="O8" s="57">
        <f t="shared" si="1"/>
        <v>0</v>
      </c>
      <c r="P8" s="57" t="str">
        <f>L8</f>
        <v>172,55</v>
      </c>
      <c r="Q8" s="58">
        <f>P8-R8</f>
        <v>2.3500000000000227</v>
      </c>
      <c r="R8" s="58" t="str">
        <f>H8</f>
        <v>170,20</v>
      </c>
      <c r="S8" s="59"/>
      <c r="T8" s="60"/>
      <c r="U8" s="60"/>
      <c r="V8" s="60"/>
      <c r="W8" s="60"/>
      <c r="X8" s="61"/>
    </row>
    <row r="9" spans="2:26">
      <c r="B9" s="54">
        <v>2</v>
      </c>
      <c r="C9" s="55"/>
      <c r="D9" s="55"/>
      <c r="E9" s="55"/>
      <c r="F9" t="s">
        <v>43</v>
      </c>
      <c r="G9" t="s">
        <v>44</v>
      </c>
      <c r="H9" t="s">
        <v>45</v>
      </c>
      <c r="J9" s="56">
        <v>2</v>
      </c>
      <c r="K9" s="56" t="str">
        <f t="shared" si="0"/>
        <v>В26-2</v>
      </c>
      <c r="L9" s="56" t="str">
        <f t="shared" si="0"/>
        <v>173,22</v>
      </c>
      <c r="M9" s="56" t="str">
        <f t="shared" ref="M9:M72" si="2">$L$2</f>
        <v>90-9(26)</v>
      </c>
      <c r="N9" s="57">
        <f t="shared" si="1"/>
        <v>0</v>
      </c>
      <c r="O9" s="57">
        <f t="shared" si="1"/>
        <v>0</v>
      </c>
      <c r="P9" s="57" t="str">
        <f t="shared" ref="P9:P72" si="3">L9</f>
        <v>173,22</v>
      </c>
      <c r="Q9" s="58">
        <f t="shared" ref="Q9:Q72" si="4">P9-R9</f>
        <v>1.1200000000000045</v>
      </c>
      <c r="R9" s="58" t="str">
        <f t="shared" ref="R9:R72" si="5">H9</f>
        <v>172,10</v>
      </c>
      <c r="S9" s="59"/>
      <c r="T9" s="60"/>
      <c r="U9" s="60"/>
      <c r="V9" s="60"/>
      <c r="W9" s="60"/>
      <c r="X9" s="61"/>
    </row>
    <row r="10" spans="2:26">
      <c r="B10" s="54">
        <v>3</v>
      </c>
      <c r="C10" s="55"/>
      <c r="D10" s="55"/>
      <c r="E10" s="55"/>
      <c r="F10" t="s">
        <v>46</v>
      </c>
      <c r="G10" t="s">
        <v>47</v>
      </c>
      <c r="H10" t="s">
        <v>48</v>
      </c>
      <c r="J10" s="62">
        <v>3</v>
      </c>
      <c r="K10" s="62" t="str">
        <f t="shared" si="0"/>
        <v>В26-3</v>
      </c>
      <c r="L10" s="56" t="str">
        <f t="shared" si="0"/>
        <v>171,20</v>
      </c>
      <c r="M10" s="56" t="str">
        <f t="shared" si="2"/>
        <v>90-9(26)</v>
      </c>
      <c r="N10" s="63">
        <f t="shared" si="1"/>
        <v>0</v>
      </c>
      <c r="O10" s="63">
        <f t="shared" si="1"/>
        <v>0</v>
      </c>
      <c r="P10" s="57" t="str">
        <f t="shared" si="3"/>
        <v>171,20</v>
      </c>
      <c r="Q10" s="58">
        <f t="shared" si="4"/>
        <v>1.9499999999999886</v>
      </c>
      <c r="R10" s="58" t="str">
        <f t="shared" si="5"/>
        <v>169,25</v>
      </c>
      <c r="S10" s="59"/>
      <c r="T10" s="60"/>
      <c r="U10" s="60"/>
      <c r="V10" s="60"/>
      <c r="W10" s="60"/>
      <c r="X10" s="61"/>
    </row>
    <row r="11" spans="2:26">
      <c r="B11" s="54">
        <v>4</v>
      </c>
      <c r="C11" s="55"/>
      <c r="D11" s="55"/>
      <c r="E11" s="55"/>
      <c r="F11" t="s">
        <v>49</v>
      </c>
      <c r="G11" t="s">
        <v>50</v>
      </c>
      <c r="H11" t="s">
        <v>51</v>
      </c>
      <c r="J11" s="62">
        <v>4</v>
      </c>
      <c r="K11" s="62" t="str">
        <f t="shared" si="0"/>
        <v>В26-4</v>
      </c>
      <c r="L11" s="56" t="str">
        <f t="shared" si="0"/>
        <v>163,95</v>
      </c>
      <c r="M11" s="56" t="str">
        <f t="shared" si="2"/>
        <v>90-9(26)</v>
      </c>
      <c r="N11" s="63">
        <f t="shared" si="1"/>
        <v>0</v>
      </c>
      <c r="O11" s="63">
        <f t="shared" si="1"/>
        <v>0</v>
      </c>
      <c r="P11" s="57" t="str">
        <f t="shared" si="3"/>
        <v>163,95</v>
      </c>
      <c r="Q11" s="58">
        <f t="shared" si="4"/>
        <v>2.1699999999999875</v>
      </c>
      <c r="R11" s="58" t="str">
        <f t="shared" si="5"/>
        <v>161,78</v>
      </c>
      <c r="S11" s="59"/>
      <c r="T11" s="60"/>
      <c r="U11" s="60"/>
      <c r="V11" s="60"/>
      <c r="W11" s="60"/>
      <c r="X11" s="61"/>
    </row>
    <row r="12" spans="2:26">
      <c r="B12" s="54">
        <v>5</v>
      </c>
      <c r="C12" s="55"/>
      <c r="D12" s="55"/>
      <c r="E12" s="55"/>
      <c r="F12" t="s">
        <v>52</v>
      </c>
      <c r="G12" t="s">
        <v>53</v>
      </c>
      <c r="H12" t="s">
        <v>54</v>
      </c>
      <c r="J12" s="62">
        <v>5</v>
      </c>
      <c r="K12" s="62" t="str">
        <f t="shared" si="0"/>
        <v>В26-5</v>
      </c>
      <c r="L12" s="56" t="str">
        <f t="shared" si="0"/>
        <v>165,97</v>
      </c>
      <c r="M12" s="56" t="str">
        <f t="shared" si="2"/>
        <v>90-9(26)</v>
      </c>
      <c r="N12" s="63">
        <f t="shared" si="1"/>
        <v>0</v>
      </c>
      <c r="O12" s="63">
        <f t="shared" si="1"/>
        <v>0</v>
      </c>
      <c r="P12" s="57" t="str">
        <f t="shared" si="3"/>
        <v>165,97</v>
      </c>
      <c r="Q12" s="58">
        <f t="shared" si="4"/>
        <v>1.8799999999999955</v>
      </c>
      <c r="R12" s="58" t="str">
        <f t="shared" si="5"/>
        <v>164,09</v>
      </c>
      <c r="S12" s="59"/>
      <c r="T12" s="60"/>
      <c r="U12" s="60"/>
      <c r="V12" s="60"/>
      <c r="W12" s="60"/>
      <c r="X12" s="61"/>
    </row>
    <row r="13" spans="2:26">
      <c r="B13" s="54">
        <v>6</v>
      </c>
      <c r="C13" s="55"/>
      <c r="D13" s="55"/>
      <c r="E13" s="55"/>
      <c r="F13" t="s">
        <v>55</v>
      </c>
      <c r="G13" t="s">
        <v>56</v>
      </c>
      <c r="H13" t="s">
        <v>57</v>
      </c>
      <c r="J13" s="62">
        <v>6</v>
      </c>
      <c r="K13" s="62" t="str">
        <f t="shared" si="0"/>
        <v>В26-6</v>
      </c>
      <c r="L13" s="56" t="str">
        <f t="shared" si="0"/>
        <v>161,73</v>
      </c>
      <c r="M13" s="56" t="str">
        <f t="shared" si="2"/>
        <v>90-9(26)</v>
      </c>
      <c r="N13" s="63">
        <f t="shared" si="1"/>
        <v>0</v>
      </c>
      <c r="O13" s="63">
        <f t="shared" si="1"/>
        <v>0</v>
      </c>
      <c r="P13" s="57" t="str">
        <f t="shared" si="3"/>
        <v>161,73</v>
      </c>
      <c r="Q13" s="58">
        <f t="shared" si="4"/>
        <v>1.5799999999999841</v>
      </c>
      <c r="R13" s="58" t="str">
        <f t="shared" si="5"/>
        <v>160,15</v>
      </c>
      <c r="S13" s="59"/>
      <c r="T13" s="60"/>
      <c r="U13" s="60"/>
      <c r="V13" s="60"/>
      <c r="W13" s="60"/>
      <c r="X13" s="61"/>
    </row>
    <row r="14" spans="2:26">
      <c r="B14" s="54">
        <v>7</v>
      </c>
      <c r="C14" s="55"/>
      <c r="D14" s="55"/>
      <c r="E14" s="55"/>
      <c r="F14" t="s">
        <v>58</v>
      </c>
      <c r="G14" t="s">
        <v>59</v>
      </c>
      <c r="H14" t="s">
        <v>60</v>
      </c>
      <c r="J14" s="62">
        <v>7</v>
      </c>
      <c r="K14" s="62" t="str">
        <f t="shared" si="0"/>
        <v>В26-7</v>
      </c>
      <c r="L14" s="56" t="str">
        <f t="shared" si="0"/>
        <v>161,53</v>
      </c>
      <c r="M14" s="56" t="str">
        <f t="shared" si="2"/>
        <v>90-9(26)</v>
      </c>
      <c r="N14" s="63">
        <f t="shared" si="1"/>
        <v>0</v>
      </c>
      <c r="O14" s="63">
        <f t="shared" si="1"/>
        <v>0</v>
      </c>
      <c r="P14" s="57" t="str">
        <f t="shared" si="3"/>
        <v>161,53</v>
      </c>
      <c r="Q14" s="58">
        <f t="shared" si="4"/>
        <v>1.6800000000000068</v>
      </c>
      <c r="R14" s="58" t="str">
        <f t="shared" si="5"/>
        <v>159,85</v>
      </c>
      <c r="S14" s="59"/>
      <c r="T14" s="60"/>
      <c r="U14" s="60"/>
      <c r="V14" s="60"/>
      <c r="W14" s="60"/>
      <c r="X14" s="61"/>
    </row>
    <row r="15" spans="2:26">
      <c r="B15" s="54">
        <v>8</v>
      </c>
      <c r="C15" s="55"/>
      <c r="D15" s="55"/>
      <c r="E15" s="55"/>
      <c r="F15" t="s">
        <v>61</v>
      </c>
      <c r="G15" t="s">
        <v>62</v>
      </c>
      <c r="H15" t="s">
        <v>50</v>
      </c>
      <c r="J15" s="56">
        <v>8</v>
      </c>
      <c r="K15" s="56" t="str">
        <f t="shared" si="0"/>
        <v>В26-8</v>
      </c>
      <c r="L15" s="56" t="str">
        <f t="shared" si="0"/>
        <v>165,96</v>
      </c>
      <c r="M15" s="56" t="str">
        <f t="shared" si="2"/>
        <v>90-9(26)</v>
      </c>
      <c r="N15" s="57">
        <f t="shared" si="1"/>
        <v>0</v>
      </c>
      <c r="O15" s="57">
        <f t="shared" si="1"/>
        <v>0</v>
      </c>
      <c r="P15" s="57" t="str">
        <f t="shared" si="3"/>
        <v>165,96</v>
      </c>
      <c r="Q15" s="58">
        <f t="shared" si="4"/>
        <v>2.0100000000000193</v>
      </c>
      <c r="R15" s="58" t="str">
        <f t="shared" si="5"/>
        <v>163,95</v>
      </c>
      <c r="S15" s="59"/>
      <c r="T15" s="60"/>
      <c r="U15" s="60"/>
      <c r="V15" s="60"/>
      <c r="W15" s="60"/>
      <c r="X15" s="61"/>
    </row>
    <row r="16" spans="2:26">
      <c r="B16" s="54">
        <v>9</v>
      </c>
      <c r="C16" s="55"/>
      <c r="D16" s="55"/>
      <c r="E16" s="55"/>
      <c r="F16" t="s">
        <v>63</v>
      </c>
      <c r="G16" t="s">
        <v>64</v>
      </c>
      <c r="H16" t="s">
        <v>65</v>
      </c>
      <c r="J16" s="62">
        <v>9</v>
      </c>
      <c r="K16" s="62" t="str">
        <f t="shared" si="0"/>
        <v>В26-9</v>
      </c>
      <c r="L16" s="56" t="str">
        <f t="shared" si="0"/>
        <v>167,68</v>
      </c>
      <c r="M16" s="56" t="str">
        <f t="shared" si="2"/>
        <v>90-9(26)</v>
      </c>
      <c r="N16" s="63">
        <f t="shared" si="1"/>
        <v>0</v>
      </c>
      <c r="O16" s="63">
        <f t="shared" si="1"/>
        <v>0</v>
      </c>
      <c r="P16" s="57" t="str">
        <f t="shared" si="3"/>
        <v>167,68</v>
      </c>
      <c r="Q16" s="58">
        <f t="shared" si="4"/>
        <v>1.7400000000000091</v>
      </c>
      <c r="R16" s="58" t="str">
        <f t="shared" si="5"/>
        <v>165,94</v>
      </c>
      <c r="S16" s="59"/>
      <c r="T16" s="60"/>
      <c r="U16" s="60"/>
      <c r="V16" s="60"/>
      <c r="W16" s="60"/>
      <c r="X16" s="61"/>
    </row>
    <row r="17" spans="2:26">
      <c r="B17" s="54">
        <v>10</v>
      </c>
      <c r="C17" s="55"/>
      <c r="D17" s="55"/>
      <c r="E17" s="55"/>
      <c r="F17" t="s">
        <v>66</v>
      </c>
      <c r="G17" t="s">
        <v>67</v>
      </c>
      <c r="H17" t="s">
        <v>68</v>
      </c>
      <c r="J17" s="62">
        <v>10</v>
      </c>
      <c r="K17" s="62" t="str">
        <f t="shared" si="0"/>
        <v>В26-10</v>
      </c>
      <c r="L17" s="56" t="str">
        <f t="shared" si="0"/>
        <v>167,28</v>
      </c>
      <c r="M17" s="56" t="str">
        <f t="shared" si="2"/>
        <v>90-9(26)</v>
      </c>
      <c r="N17" s="63">
        <f t="shared" si="1"/>
        <v>0</v>
      </c>
      <c r="O17" s="63">
        <f t="shared" si="1"/>
        <v>0</v>
      </c>
      <c r="P17" s="57" t="str">
        <f t="shared" si="3"/>
        <v>167,28</v>
      </c>
      <c r="Q17" s="58">
        <f t="shared" si="4"/>
        <v>1.3900000000000148</v>
      </c>
      <c r="R17" s="58" t="str">
        <f t="shared" si="5"/>
        <v>165,89</v>
      </c>
      <c r="S17" s="59"/>
      <c r="T17" s="60"/>
      <c r="U17" s="60"/>
      <c r="V17" s="60"/>
      <c r="W17" s="60"/>
      <c r="X17" s="61"/>
    </row>
    <row r="18" spans="2:26">
      <c r="B18" s="54">
        <v>11</v>
      </c>
      <c r="C18" s="55"/>
      <c r="D18" s="55"/>
      <c r="E18" s="55"/>
      <c r="F18" t="s">
        <v>69</v>
      </c>
      <c r="G18" t="s">
        <v>70</v>
      </c>
      <c r="H18" t="s">
        <v>71</v>
      </c>
      <c r="J18" s="62">
        <v>11</v>
      </c>
      <c r="K18" s="62" t="str">
        <f t="shared" si="0"/>
        <v>В26-11</v>
      </c>
      <c r="L18" s="56" t="str">
        <f t="shared" si="0"/>
        <v>168,01</v>
      </c>
      <c r="M18" s="56" t="str">
        <f t="shared" si="2"/>
        <v>90-9(26)</v>
      </c>
      <c r="N18" s="63">
        <f t="shared" si="1"/>
        <v>0</v>
      </c>
      <c r="O18" s="63">
        <f t="shared" si="1"/>
        <v>0</v>
      </c>
      <c r="P18" s="57" t="str">
        <f t="shared" si="3"/>
        <v>168,01</v>
      </c>
      <c r="Q18" s="58">
        <f t="shared" si="4"/>
        <v>1.9899999999999807</v>
      </c>
      <c r="R18" s="58" t="str">
        <f t="shared" si="5"/>
        <v>166,02</v>
      </c>
      <c r="S18" s="59"/>
      <c r="T18" s="60"/>
      <c r="U18" s="60"/>
      <c r="V18" s="60"/>
      <c r="W18" s="60"/>
      <c r="X18" s="61"/>
    </row>
    <row r="19" spans="2:26">
      <c r="B19" s="54">
        <v>12</v>
      </c>
      <c r="C19" s="55"/>
      <c r="D19" s="55"/>
      <c r="E19" s="55"/>
      <c r="F19" t="s">
        <v>72</v>
      </c>
      <c r="G19" t="s">
        <v>73</v>
      </c>
      <c r="H19" t="s">
        <v>74</v>
      </c>
      <c r="J19" s="62">
        <v>12</v>
      </c>
      <c r="K19" s="62" t="str">
        <f t="shared" si="0"/>
        <v>В26-12</v>
      </c>
      <c r="L19" s="56" t="str">
        <f t="shared" si="0"/>
        <v>168,47</v>
      </c>
      <c r="M19" s="56" t="str">
        <f t="shared" si="2"/>
        <v>90-9(26)</v>
      </c>
      <c r="N19" s="63">
        <f t="shared" si="1"/>
        <v>0</v>
      </c>
      <c r="O19" s="63">
        <f t="shared" si="1"/>
        <v>0</v>
      </c>
      <c r="P19" s="57" t="str">
        <f t="shared" si="3"/>
        <v>168,47</v>
      </c>
      <c r="Q19" s="58">
        <f t="shared" si="4"/>
        <v>1.8400000000000034</v>
      </c>
      <c r="R19" s="58" t="str">
        <f t="shared" si="5"/>
        <v>166,63</v>
      </c>
      <c r="S19" s="59"/>
      <c r="T19" s="60"/>
      <c r="U19" s="60"/>
      <c r="V19" s="60"/>
      <c r="W19" s="60"/>
      <c r="X19" s="61"/>
    </row>
    <row r="20" spans="2:26">
      <c r="B20" s="54">
        <v>13</v>
      </c>
      <c r="C20" s="55"/>
      <c r="D20" s="55"/>
      <c r="E20" s="55"/>
      <c r="F20" t="s">
        <v>75</v>
      </c>
      <c r="G20" t="s">
        <v>76</v>
      </c>
      <c r="H20" t="s">
        <v>77</v>
      </c>
      <c r="J20" s="62">
        <v>13</v>
      </c>
      <c r="K20" s="62" t="str">
        <f t="shared" si="0"/>
        <v>В26-13</v>
      </c>
      <c r="L20" s="56" t="str">
        <f t="shared" si="0"/>
        <v>168,39</v>
      </c>
      <c r="M20" s="56" t="str">
        <f t="shared" si="2"/>
        <v>90-9(26)</v>
      </c>
      <c r="N20" s="63">
        <f t="shared" si="1"/>
        <v>0</v>
      </c>
      <c r="O20" s="63">
        <f t="shared" si="1"/>
        <v>0</v>
      </c>
      <c r="P20" s="57" t="str">
        <f t="shared" si="3"/>
        <v>168,39</v>
      </c>
      <c r="Q20" s="58">
        <f t="shared" si="4"/>
        <v>1.7999999999999829</v>
      </c>
      <c r="R20" s="58" t="str">
        <f t="shared" si="5"/>
        <v>166,59</v>
      </c>
      <c r="S20" s="59"/>
      <c r="T20" s="60"/>
      <c r="U20" s="60"/>
      <c r="V20" s="60"/>
      <c r="W20" s="60"/>
      <c r="X20" s="61"/>
    </row>
    <row r="21" spans="2:26">
      <c r="B21" s="54">
        <v>14</v>
      </c>
      <c r="C21" s="55"/>
      <c r="D21" s="55"/>
      <c r="E21" s="55"/>
      <c r="F21" t="s">
        <v>78</v>
      </c>
      <c r="G21" t="s">
        <v>73</v>
      </c>
      <c r="H21" t="s">
        <v>79</v>
      </c>
      <c r="J21" s="62">
        <v>14</v>
      </c>
      <c r="K21" s="62" t="str">
        <f t="shared" si="0"/>
        <v>В26-14</v>
      </c>
      <c r="L21" s="56" t="str">
        <f t="shared" si="0"/>
        <v>168,47</v>
      </c>
      <c r="M21" s="56" t="str">
        <f t="shared" si="2"/>
        <v>90-9(26)</v>
      </c>
      <c r="N21" s="63">
        <f t="shared" si="1"/>
        <v>0</v>
      </c>
      <c r="O21" s="63">
        <f t="shared" si="1"/>
        <v>0</v>
      </c>
      <c r="P21" s="57" t="str">
        <f t="shared" si="3"/>
        <v>168,47</v>
      </c>
      <c r="Q21" s="58">
        <f t="shared" si="4"/>
        <v>1.6500000000000057</v>
      </c>
      <c r="R21" s="58" t="str">
        <f t="shared" si="5"/>
        <v>166,82</v>
      </c>
      <c r="S21" s="59"/>
      <c r="T21" s="60"/>
      <c r="U21" s="60"/>
      <c r="V21" s="60"/>
      <c r="W21" s="60"/>
      <c r="X21" s="61"/>
    </row>
    <row r="22" spans="2:26">
      <c r="B22" s="54">
        <v>15</v>
      </c>
      <c r="C22" s="55"/>
      <c r="D22" s="55"/>
      <c r="E22" s="55"/>
      <c r="F22" t="s">
        <v>80</v>
      </c>
      <c r="G22" t="s">
        <v>81</v>
      </c>
      <c r="H22" t="s">
        <v>82</v>
      </c>
      <c r="J22" s="62">
        <v>15</v>
      </c>
      <c r="K22" s="62" t="str">
        <f t="shared" si="0"/>
        <v>В26-15</v>
      </c>
      <c r="L22" s="56" t="str">
        <f t="shared" si="0"/>
        <v>168,92</v>
      </c>
      <c r="M22" s="56" t="str">
        <f t="shared" si="2"/>
        <v>90-9(26)</v>
      </c>
      <c r="N22" s="63">
        <f t="shared" si="1"/>
        <v>0</v>
      </c>
      <c r="O22" s="63">
        <f t="shared" si="1"/>
        <v>0</v>
      </c>
      <c r="P22" s="57" t="str">
        <f t="shared" si="3"/>
        <v>168,92</v>
      </c>
      <c r="Q22" s="58">
        <f t="shared" si="4"/>
        <v>1.6999999999999886</v>
      </c>
      <c r="R22" s="58" t="str">
        <f t="shared" si="5"/>
        <v>167,22</v>
      </c>
      <c r="S22" s="59"/>
      <c r="T22" s="60"/>
      <c r="U22" s="60"/>
      <c r="V22" s="60"/>
      <c r="W22" s="60"/>
      <c r="X22" s="61"/>
    </row>
    <row r="23" spans="2:26">
      <c r="B23" s="54">
        <v>16</v>
      </c>
      <c r="C23" s="55"/>
      <c r="D23" s="55"/>
      <c r="E23" s="55"/>
      <c r="F23" t="s">
        <v>83</v>
      </c>
      <c r="G23" t="s">
        <v>84</v>
      </c>
      <c r="H23" t="s">
        <v>85</v>
      </c>
      <c r="J23" s="62">
        <v>16</v>
      </c>
      <c r="K23" s="62" t="str">
        <f t="shared" si="0"/>
        <v>В26-16</v>
      </c>
      <c r="L23" s="56" t="str">
        <f t="shared" si="0"/>
        <v>168,43</v>
      </c>
      <c r="M23" s="56" t="str">
        <f t="shared" si="2"/>
        <v>90-9(26)</v>
      </c>
      <c r="N23" s="63">
        <f t="shared" si="1"/>
        <v>0</v>
      </c>
      <c r="O23" s="63">
        <f t="shared" si="1"/>
        <v>0</v>
      </c>
      <c r="P23" s="57" t="str">
        <f t="shared" si="3"/>
        <v>168,43</v>
      </c>
      <c r="Q23" s="58">
        <f t="shared" si="4"/>
        <v>2.2300000000000182</v>
      </c>
      <c r="R23" s="58" t="str">
        <f t="shared" si="5"/>
        <v>166,20</v>
      </c>
      <c r="S23" s="59"/>
      <c r="T23" s="60"/>
      <c r="U23" s="60"/>
      <c r="V23" s="60"/>
      <c r="W23" s="60"/>
      <c r="X23" s="61"/>
    </row>
    <row r="24" spans="2:26">
      <c r="B24" s="54">
        <v>17</v>
      </c>
      <c r="C24" s="55"/>
      <c r="D24" s="55"/>
      <c r="E24" s="55"/>
      <c r="F24" t="s">
        <v>86</v>
      </c>
      <c r="G24" t="s">
        <v>87</v>
      </c>
      <c r="H24" t="s">
        <v>88</v>
      </c>
      <c r="J24" s="62">
        <v>17</v>
      </c>
      <c r="K24" s="62" t="str">
        <f t="shared" si="0"/>
        <v>В26-17</v>
      </c>
      <c r="L24" s="56" t="str">
        <f t="shared" si="0"/>
        <v>169,15</v>
      </c>
      <c r="M24" s="56" t="str">
        <f t="shared" si="2"/>
        <v>90-9(26)</v>
      </c>
      <c r="N24" s="63">
        <f t="shared" si="1"/>
        <v>0</v>
      </c>
      <c r="O24" s="63">
        <f t="shared" si="1"/>
        <v>0</v>
      </c>
      <c r="P24" s="57" t="str">
        <f t="shared" si="3"/>
        <v>169,15</v>
      </c>
      <c r="Q24" s="58">
        <f t="shared" si="4"/>
        <v>1.7000000000000171</v>
      </c>
      <c r="R24" s="58" t="str">
        <f t="shared" si="5"/>
        <v>167,45</v>
      </c>
      <c r="S24" s="59"/>
      <c r="T24" s="60"/>
      <c r="U24" s="60"/>
      <c r="V24" s="60"/>
      <c r="W24" s="60"/>
      <c r="X24" s="61"/>
    </row>
    <row r="25" spans="2:26">
      <c r="B25" s="54">
        <v>18</v>
      </c>
      <c r="C25" s="55"/>
      <c r="D25" s="55"/>
      <c r="E25" s="55"/>
      <c r="F25" t="s">
        <v>89</v>
      </c>
      <c r="G25" t="s">
        <v>90</v>
      </c>
      <c r="H25" t="s">
        <v>91</v>
      </c>
      <c r="J25" s="62">
        <v>18</v>
      </c>
      <c r="K25" s="62" t="str">
        <f t="shared" si="0"/>
        <v>В26-18</v>
      </c>
      <c r="L25" s="56" t="str">
        <f t="shared" si="0"/>
        <v>169,39</v>
      </c>
      <c r="M25" s="56" t="str">
        <f t="shared" si="2"/>
        <v>90-9(26)</v>
      </c>
      <c r="N25" s="63">
        <f t="shared" si="1"/>
        <v>0</v>
      </c>
      <c r="O25" s="63">
        <f t="shared" si="1"/>
        <v>0</v>
      </c>
      <c r="P25" s="57" t="str">
        <f t="shared" si="3"/>
        <v>169,39</v>
      </c>
      <c r="Q25" s="58">
        <f t="shared" si="4"/>
        <v>1.7999999999999829</v>
      </c>
      <c r="R25" s="58" t="str">
        <f t="shared" si="5"/>
        <v>167,59</v>
      </c>
      <c r="S25" s="59"/>
      <c r="T25" s="60"/>
      <c r="U25" s="60"/>
      <c r="V25" s="60"/>
      <c r="W25" s="60"/>
      <c r="X25" s="61"/>
    </row>
    <row r="26" spans="2:26">
      <c r="B26" s="54">
        <v>19</v>
      </c>
      <c r="C26" s="55"/>
      <c r="D26" s="55"/>
      <c r="E26" s="55"/>
      <c r="F26" t="s">
        <v>92</v>
      </c>
      <c r="G26" t="s">
        <v>93</v>
      </c>
      <c r="H26" t="s">
        <v>94</v>
      </c>
      <c r="J26" s="62">
        <v>19</v>
      </c>
      <c r="K26" s="62" t="str">
        <f t="shared" si="0"/>
        <v>В26-19</v>
      </c>
      <c r="L26" s="56" t="str">
        <f t="shared" si="0"/>
        <v>169,38</v>
      </c>
      <c r="M26" s="62" t="str">
        <f t="shared" si="2"/>
        <v>90-9(26)</v>
      </c>
      <c r="N26" s="63">
        <f t="shared" si="1"/>
        <v>0</v>
      </c>
      <c r="O26" s="63">
        <f t="shared" si="1"/>
        <v>0</v>
      </c>
      <c r="P26" s="57" t="str">
        <f t="shared" si="3"/>
        <v>169,38</v>
      </c>
      <c r="Q26" s="58">
        <f t="shared" si="4"/>
        <v>1.710000000000008</v>
      </c>
      <c r="R26" s="58" t="str">
        <f t="shared" si="5"/>
        <v>167,67</v>
      </c>
      <c r="S26" s="59"/>
      <c r="T26" s="60"/>
      <c r="U26" s="60"/>
      <c r="V26" s="60"/>
      <c r="W26" s="60"/>
      <c r="X26" s="61"/>
    </row>
    <row r="27" spans="2:26">
      <c r="B27" s="54">
        <v>20</v>
      </c>
      <c r="C27" s="55"/>
      <c r="D27" s="55"/>
      <c r="E27" s="55"/>
      <c r="F27" t="s">
        <v>95</v>
      </c>
      <c r="G27" t="s">
        <v>96</v>
      </c>
      <c r="H27" t="s">
        <v>97</v>
      </c>
      <c r="J27" s="62">
        <v>20</v>
      </c>
      <c r="K27" s="56" t="str">
        <f t="shared" si="0"/>
        <v>В26-20</v>
      </c>
      <c r="L27" s="56" t="str">
        <f t="shared" si="0"/>
        <v>169,74</v>
      </c>
      <c r="M27" s="56" t="str">
        <f t="shared" si="2"/>
        <v>90-9(26)</v>
      </c>
      <c r="N27" s="57">
        <f t="shared" si="1"/>
        <v>0</v>
      </c>
      <c r="O27" s="57">
        <f t="shared" si="1"/>
        <v>0</v>
      </c>
      <c r="P27" s="57" t="str">
        <f t="shared" si="3"/>
        <v>169,74</v>
      </c>
      <c r="Q27" s="58">
        <f t="shared" si="4"/>
        <v>2.2400000000000091</v>
      </c>
      <c r="R27" s="58" t="str">
        <f t="shared" si="5"/>
        <v>167,50</v>
      </c>
      <c r="S27" s="59"/>
      <c r="T27" s="60"/>
      <c r="U27" s="60"/>
      <c r="V27" s="60"/>
      <c r="W27" s="60"/>
      <c r="X27" s="61"/>
    </row>
    <row r="28" spans="2:26">
      <c r="B28" s="54">
        <v>21</v>
      </c>
      <c r="C28" s="55"/>
      <c r="D28" s="55"/>
      <c r="E28" s="55"/>
      <c r="F28" t="s">
        <v>98</v>
      </c>
      <c r="G28" t="s">
        <v>93</v>
      </c>
      <c r="H28" t="s">
        <v>99</v>
      </c>
      <c r="I28" s="61"/>
      <c r="J28" s="62">
        <v>21</v>
      </c>
      <c r="K28" s="56" t="str">
        <f t="shared" si="0"/>
        <v>В26-21</v>
      </c>
      <c r="L28" s="56" t="str">
        <f t="shared" si="0"/>
        <v>169,38</v>
      </c>
      <c r="M28" s="56" t="str">
        <f t="shared" si="2"/>
        <v>90-9(26)</v>
      </c>
      <c r="N28" s="57">
        <f t="shared" si="1"/>
        <v>0</v>
      </c>
      <c r="O28" s="57">
        <f t="shared" si="1"/>
        <v>0</v>
      </c>
      <c r="P28" s="57" t="str">
        <f t="shared" si="3"/>
        <v>169,38</v>
      </c>
      <c r="Q28" s="58">
        <f t="shared" si="4"/>
        <v>1.9799999999999898</v>
      </c>
      <c r="R28" s="58" t="str">
        <f t="shared" si="5"/>
        <v>167,40</v>
      </c>
      <c r="S28" s="64"/>
      <c r="T28" s="61"/>
      <c r="U28" s="61"/>
      <c r="V28" s="61"/>
      <c r="W28" s="61"/>
      <c r="X28" s="61"/>
      <c r="Y28" s="61"/>
      <c r="Z28" s="61"/>
    </row>
    <row r="29" spans="2:26">
      <c r="B29" s="54">
        <v>22</v>
      </c>
      <c r="C29" s="55"/>
      <c r="D29" s="55"/>
      <c r="E29" s="55"/>
      <c r="F29" t="s">
        <v>100</v>
      </c>
      <c r="G29" t="s">
        <v>101</v>
      </c>
      <c r="H29" t="s">
        <v>102</v>
      </c>
      <c r="I29" s="61"/>
      <c r="J29" s="62">
        <v>22</v>
      </c>
      <c r="K29" s="56" t="str">
        <f t="shared" si="0"/>
        <v>В26-22</v>
      </c>
      <c r="L29" s="56" t="str">
        <f t="shared" si="0"/>
        <v>170,11</v>
      </c>
      <c r="M29" s="56" t="str">
        <f t="shared" si="2"/>
        <v>90-9(26)</v>
      </c>
      <c r="N29" s="57">
        <f t="shared" si="1"/>
        <v>0</v>
      </c>
      <c r="O29" s="57">
        <f t="shared" si="1"/>
        <v>0</v>
      </c>
      <c r="P29" s="57" t="str">
        <f t="shared" si="3"/>
        <v>170,11</v>
      </c>
      <c r="Q29" s="58">
        <f t="shared" si="4"/>
        <v>1.8500000000000227</v>
      </c>
      <c r="R29" s="58" t="str">
        <f t="shared" si="5"/>
        <v>168,26</v>
      </c>
      <c r="S29" s="64"/>
      <c r="T29" s="61"/>
      <c r="U29" s="61"/>
      <c r="V29" s="61"/>
      <c r="W29" s="61"/>
      <c r="X29" s="61"/>
      <c r="Y29" s="61"/>
      <c r="Z29" s="61"/>
    </row>
    <row r="30" spans="2:26">
      <c r="B30" s="54">
        <v>23</v>
      </c>
      <c r="C30" s="55"/>
      <c r="D30" s="55"/>
      <c r="E30" s="55"/>
      <c r="F30" t="s">
        <v>103</v>
      </c>
      <c r="G30" t="s">
        <v>104</v>
      </c>
      <c r="H30" t="s">
        <v>105</v>
      </c>
      <c r="I30" s="61"/>
      <c r="J30" s="62">
        <v>23</v>
      </c>
      <c r="K30" s="56" t="str">
        <f t="shared" si="0"/>
        <v>В26-23</v>
      </c>
      <c r="L30" s="56" t="str">
        <f t="shared" si="0"/>
        <v>170,00</v>
      </c>
      <c r="M30" s="56" t="str">
        <f t="shared" si="2"/>
        <v>90-9(26)</v>
      </c>
      <c r="N30" s="57">
        <f t="shared" si="1"/>
        <v>0</v>
      </c>
      <c r="O30" s="57">
        <f t="shared" si="1"/>
        <v>0</v>
      </c>
      <c r="P30" s="57" t="str">
        <f t="shared" si="3"/>
        <v>170,00</v>
      </c>
      <c r="Q30" s="58">
        <f t="shared" si="4"/>
        <v>1.789999999999992</v>
      </c>
      <c r="R30" s="58" t="str">
        <f t="shared" si="5"/>
        <v>168,21</v>
      </c>
      <c r="S30" s="64"/>
      <c r="T30" s="61"/>
      <c r="U30" s="61"/>
      <c r="V30" s="61"/>
      <c r="W30" s="61"/>
      <c r="X30" s="61"/>
      <c r="Y30" s="61"/>
      <c r="Z30" s="61"/>
    </row>
    <row r="31" spans="2:26">
      <c r="B31" s="54">
        <v>24</v>
      </c>
      <c r="C31" s="55"/>
      <c r="D31" s="55"/>
      <c r="E31" s="55"/>
      <c r="F31" t="s">
        <v>106</v>
      </c>
      <c r="G31" t="s">
        <v>107</v>
      </c>
      <c r="H31" t="s">
        <v>108</v>
      </c>
      <c r="I31" s="61"/>
      <c r="J31" s="62">
        <v>24</v>
      </c>
      <c r="K31" s="56" t="str">
        <f t="shared" si="0"/>
        <v>В26-24</v>
      </c>
      <c r="L31" s="56" t="str">
        <f t="shared" si="0"/>
        <v>168,83</v>
      </c>
      <c r="M31" s="56" t="str">
        <f t="shared" si="2"/>
        <v>90-9(26)</v>
      </c>
      <c r="N31" s="57">
        <f t="shared" si="1"/>
        <v>0</v>
      </c>
      <c r="O31" s="57">
        <f t="shared" si="1"/>
        <v>0</v>
      </c>
      <c r="P31" s="57" t="str">
        <f t="shared" si="3"/>
        <v>168,83</v>
      </c>
      <c r="Q31" s="58">
        <f t="shared" si="4"/>
        <v>2.2300000000000182</v>
      </c>
      <c r="R31" s="58" t="str">
        <f t="shared" si="5"/>
        <v>166,60</v>
      </c>
      <c r="S31" s="64"/>
      <c r="T31" s="61"/>
      <c r="U31" s="61"/>
      <c r="V31" s="61"/>
      <c r="W31" s="61"/>
      <c r="X31" s="61"/>
      <c r="Y31" s="61"/>
      <c r="Z31" s="61"/>
    </row>
    <row r="32" spans="2:26">
      <c r="B32" s="54">
        <v>25</v>
      </c>
      <c r="C32" s="55"/>
      <c r="D32" s="55"/>
      <c r="E32" s="55"/>
      <c r="F32" t="s">
        <v>109</v>
      </c>
      <c r="G32" t="s">
        <v>110</v>
      </c>
      <c r="H32" t="s">
        <v>111</v>
      </c>
      <c r="I32" s="61"/>
      <c r="J32" s="62">
        <v>25</v>
      </c>
      <c r="K32" s="56" t="str">
        <f t="shared" si="0"/>
        <v>В26-25</v>
      </c>
      <c r="L32" s="56" t="str">
        <f t="shared" si="0"/>
        <v>170,62</v>
      </c>
      <c r="M32" s="56" t="str">
        <f t="shared" si="2"/>
        <v>90-9(26)</v>
      </c>
      <c r="N32" s="57">
        <f t="shared" si="1"/>
        <v>0</v>
      </c>
      <c r="O32" s="57">
        <f t="shared" si="1"/>
        <v>0</v>
      </c>
      <c r="P32" s="57" t="str">
        <f t="shared" si="3"/>
        <v>170,62</v>
      </c>
      <c r="Q32" s="58">
        <f t="shared" si="4"/>
        <v>1.9699999999999989</v>
      </c>
      <c r="R32" s="58" t="str">
        <f t="shared" si="5"/>
        <v>168,65</v>
      </c>
      <c r="S32" s="64"/>
      <c r="T32" s="61"/>
      <c r="U32" s="61"/>
      <c r="V32" s="61"/>
      <c r="W32" s="61"/>
      <c r="X32" s="61"/>
      <c r="Y32" s="61"/>
      <c r="Z32" s="61"/>
    </row>
    <row r="33" spans="2:26">
      <c r="B33" s="54">
        <v>26</v>
      </c>
      <c r="C33" s="55"/>
      <c r="D33" s="55"/>
      <c r="E33" s="55"/>
      <c r="F33" t="s">
        <v>112</v>
      </c>
      <c r="G33" t="s">
        <v>113</v>
      </c>
      <c r="H33" t="s">
        <v>114</v>
      </c>
      <c r="I33" s="61"/>
      <c r="J33" s="62">
        <v>26</v>
      </c>
      <c r="K33" s="56" t="str">
        <f t="shared" si="0"/>
        <v>В26-26</v>
      </c>
      <c r="L33" s="56" t="str">
        <f t="shared" si="0"/>
        <v>170,65</v>
      </c>
      <c r="M33" s="56" t="str">
        <f t="shared" si="2"/>
        <v>90-9(26)</v>
      </c>
      <c r="N33" s="57">
        <f t="shared" si="1"/>
        <v>0</v>
      </c>
      <c r="O33" s="57">
        <f t="shared" si="1"/>
        <v>0</v>
      </c>
      <c r="P33" s="57" t="str">
        <f t="shared" si="3"/>
        <v>170,65</v>
      </c>
      <c r="Q33" s="58">
        <f t="shared" si="4"/>
        <v>1.960000000000008</v>
      </c>
      <c r="R33" s="58" t="str">
        <f t="shared" si="5"/>
        <v>168,69</v>
      </c>
      <c r="S33" s="64"/>
      <c r="T33" s="61"/>
      <c r="U33" s="61"/>
      <c r="V33" s="61"/>
      <c r="W33" s="61"/>
      <c r="X33" s="61"/>
      <c r="Y33" s="61"/>
      <c r="Z33" s="61"/>
    </row>
    <row r="34" spans="2:26">
      <c r="B34" s="54">
        <v>27</v>
      </c>
      <c r="C34" s="55"/>
      <c r="D34" s="55"/>
      <c r="E34" s="55"/>
      <c r="F34" t="s">
        <v>115</v>
      </c>
      <c r="G34" t="s">
        <v>116</v>
      </c>
      <c r="H34" t="s">
        <v>117</v>
      </c>
      <c r="I34" s="61"/>
      <c r="J34" s="62">
        <v>27</v>
      </c>
      <c r="K34" s="56" t="str">
        <f t="shared" si="0"/>
        <v>В26-27</v>
      </c>
      <c r="L34" s="56" t="str">
        <f t="shared" si="0"/>
        <v>169,95</v>
      </c>
      <c r="M34" s="56" t="str">
        <f t="shared" si="2"/>
        <v>90-9(26)</v>
      </c>
      <c r="N34" s="57">
        <f t="shared" si="1"/>
        <v>0</v>
      </c>
      <c r="O34" s="57">
        <f t="shared" si="1"/>
        <v>0</v>
      </c>
      <c r="P34" s="57" t="str">
        <f t="shared" si="3"/>
        <v>169,95</v>
      </c>
      <c r="Q34" s="58">
        <f t="shared" si="4"/>
        <v>1.3499999999999943</v>
      </c>
      <c r="R34" s="58" t="str">
        <f t="shared" si="5"/>
        <v>168,60</v>
      </c>
      <c r="S34" s="64"/>
      <c r="T34" s="61"/>
      <c r="U34" s="61"/>
      <c r="V34" s="61"/>
      <c r="W34" s="61"/>
      <c r="X34" s="61"/>
      <c r="Y34" s="61"/>
      <c r="Z34" s="61"/>
    </row>
    <row r="35" spans="2:26">
      <c r="B35" s="54">
        <v>28</v>
      </c>
      <c r="C35" s="55"/>
      <c r="D35" s="55"/>
      <c r="E35" s="55"/>
      <c r="F35" t="s">
        <v>118</v>
      </c>
      <c r="G35" t="s">
        <v>119</v>
      </c>
      <c r="H35" t="s">
        <v>120</v>
      </c>
      <c r="I35" s="61"/>
      <c r="J35" s="62">
        <v>28</v>
      </c>
      <c r="K35" s="56" t="str">
        <f t="shared" si="0"/>
        <v>В26-28</v>
      </c>
      <c r="L35" s="56" t="str">
        <f t="shared" si="0"/>
        <v>169,10</v>
      </c>
      <c r="M35" s="56" t="str">
        <f t="shared" si="2"/>
        <v>90-9(26)</v>
      </c>
      <c r="N35" s="57">
        <f t="shared" si="1"/>
        <v>0</v>
      </c>
      <c r="O35" s="57">
        <f t="shared" si="1"/>
        <v>0</v>
      </c>
      <c r="P35" s="57" t="str">
        <f t="shared" si="3"/>
        <v>169,10</v>
      </c>
      <c r="Q35" s="58">
        <f t="shared" si="4"/>
        <v>2.1500000000000057</v>
      </c>
      <c r="R35" s="58" t="str">
        <f t="shared" si="5"/>
        <v>166,95</v>
      </c>
      <c r="S35" s="64"/>
      <c r="T35" s="61"/>
      <c r="U35" s="61"/>
      <c r="V35" s="61"/>
      <c r="W35" s="61"/>
      <c r="X35" s="61"/>
      <c r="Y35" s="61"/>
      <c r="Z35" s="61"/>
    </row>
    <row r="36" spans="2:26">
      <c r="B36" s="54">
        <v>29</v>
      </c>
      <c r="C36" s="55"/>
      <c r="D36" s="55"/>
      <c r="E36" s="55"/>
      <c r="F36" t="s">
        <v>121</v>
      </c>
      <c r="G36" t="s">
        <v>122</v>
      </c>
      <c r="H36" t="s">
        <v>123</v>
      </c>
      <c r="I36" s="61"/>
      <c r="J36" s="62">
        <v>29</v>
      </c>
      <c r="K36" s="56" t="str">
        <f t="shared" si="0"/>
        <v>В26-29</v>
      </c>
      <c r="L36" s="56" t="str">
        <f t="shared" si="0"/>
        <v>169,00</v>
      </c>
      <c r="M36" s="56" t="str">
        <f t="shared" si="2"/>
        <v>90-9(26)</v>
      </c>
      <c r="N36" s="57">
        <f t="shared" si="1"/>
        <v>0</v>
      </c>
      <c r="O36" s="57">
        <f t="shared" si="1"/>
        <v>0</v>
      </c>
      <c r="P36" s="57" t="str">
        <f t="shared" si="3"/>
        <v>169,00</v>
      </c>
      <c r="Q36" s="58">
        <f t="shared" si="4"/>
        <v>1.289999999999992</v>
      </c>
      <c r="R36" s="58" t="str">
        <f t="shared" si="5"/>
        <v>167,71</v>
      </c>
      <c r="S36" s="64"/>
      <c r="T36" s="61"/>
      <c r="U36" s="61"/>
      <c r="V36" s="61"/>
      <c r="W36" s="61"/>
      <c r="X36" s="61"/>
      <c r="Y36" s="61"/>
      <c r="Z36" s="61"/>
    </row>
    <row r="37" spans="2:26">
      <c r="B37" s="54">
        <v>30</v>
      </c>
      <c r="C37" s="55"/>
      <c r="D37" s="55"/>
      <c r="E37" s="55"/>
      <c r="F37" t="s">
        <v>124</v>
      </c>
      <c r="G37" t="s">
        <v>125</v>
      </c>
      <c r="H37" t="s">
        <v>120</v>
      </c>
      <c r="I37" s="61"/>
      <c r="J37" s="62">
        <v>30</v>
      </c>
      <c r="K37" s="56" t="str">
        <f t="shared" si="0"/>
        <v>В26-30</v>
      </c>
      <c r="L37" s="56" t="str">
        <f t="shared" si="0"/>
        <v>169,02</v>
      </c>
      <c r="M37" s="56" t="str">
        <f t="shared" si="2"/>
        <v>90-9(26)</v>
      </c>
      <c r="N37" s="57">
        <f t="shared" si="1"/>
        <v>0</v>
      </c>
      <c r="O37" s="57">
        <f t="shared" si="1"/>
        <v>0</v>
      </c>
      <c r="P37" s="57" t="str">
        <f t="shared" si="3"/>
        <v>169,02</v>
      </c>
      <c r="Q37" s="58">
        <f t="shared" si="4"/>
        <v>2.0700000000000216</v>
      </c>
      <c r="R37" s="58" t="str">
        <f t="shared" si="5"/>
        <v>166,95</v>
      </c>
      <c r="S37" s="64"/>
      <c r="T37" s="61"/>
      <c r="U37" s="61"/>
      <c r="V37" s="61"/>
      <c r="W37" s="61"/>
      <c r="X37" s="61"/>
      <c r="Y37" s="61"/>
      <c r="Z37" s="61"/>
    </row>
    <row r="38" spans="2:26">
      <c r="B38" s="54">
        <v>31</v>
      </c>
      <c r="C38" s="55"/>
      <c r="D38" s="55"/>
      <c r="E38" s="55"/>
      <c r="F38" t="s">
        <v>126</v>
      </c>
      <c r="G38" t="s">
        <v>127</v>
      </c>
      <c r="H38" t="s">
        <v>128</v>
      </c>
      <c r="I38" s="61"/>
      <c r="J38" s="62">
        <v>31</v>
      </c>
      <c r="K38" s="56" t="str">
        <f t="shared" si="0"/>
        <v>В26-31</v>
      </c>
      <c r="L38" s="56" t="str">
        <f t="shared" si="0"/>
        <v>168,86</v>
      </c>
      <c r="M38" s="56" t="str">
        <f t="shared" si="2"/>
        <v>90-9(26)</v>
      </c>
      <c r="N38" s="57">
        <f t="shared" si="1"/>
        <v>0</v>
      </c>
      <c r="O38" s="57">
        <f t="shared" si="1"/>
        <v>0</v>
      </c>
      <c r="P38" s="57" t="str">
        <f t="shared" si="3"/>
        <v>168,86</v>
      </c>
      <c r="Q38" s="58">
        <f t="shared" si="4"/>
        <v>1.9200000000000159</v>
      </c>
      <c r="R38" s="58" t="str">
        <f t="shared" si="5"/>
        <v>166,94</v>
      </c>
      <c r="S38" s="64"/>
      <c r="T38" s="61"/>
      <c r="U38" s="61"/>
      <c r="V38" s="61"/>
      <c r="W38" s="61"/>
      <c r="X38" s="61"/>
      <c r="Y38" s="61"/>
      <c r="Z38" s="61"/>
    </row>
    <row r="39" spans="2:26">
      <c r="B39" s="54">
        <v>32</v>
      </c>
      <c r="C39" s="55"/>
      <c r="D39" s="55"/>
      <c r="E39" s="55"/>
      <c r="F39" t="s">
        <v>129</v>
      </c>
      <c r="G39" t="s">
        <v>130</v>
      </c>
      <c r="H39" t="s">
        <v>131</v>
      </c>
      <c r="I39" s="61"/>
      <c r="J39" s="62">
        <v>32</v>
      </c>
      <c r="K39" s="56" t="str">
        <f t="shared" si="0"/>
        <v>В26-32</v>
      </c>
      <c r="L39" s="56" t="str">
        <f t="shared" si="0"/>
        <v>167,56</v>
      </c>
      <c r="M39" s="56" t="str">
        <f t="shared" si="2"/>
        <v>90-9(26)</v>
      </c>
      <c r="N39" s="57">
        <f t="shared" si="1"/>
        <v>0</v>
      </c>
      <c r="O39" s="57">
        <f t="shared" si="1"/>
        <v>0</v>
      </c>
      <c r="P39" s="57" t="str">
        <f t="shared" si="3"/>
        <v>167,56</v>
      </c>
      <c r="Q39" s="58">
        <f t="shared" si="4"/>
        <v>2.0600000000000023</v>
      </c>
      <c r="R39" s="58" t="str">
        <f t="shared" si="5"/>
        <v>165,50</v>
      </c>
      <c r="S39" s="64"/>
      <c r="T39" s="61"/>
      <c r="U39" s="61"/>
      <c r="V39" s="61"/>
      <c r="W39" s="61"/>
      <c r="X39" s="61"/>
      <c r="Y39" s="61"/>
      <c r="Z39" s="61"/>
    </row>
    <row r="40" spans="2:26">
      <c r="B40" s="54">
        <v>33</v>
      </c>
      <c r="C40" s="55"/>
      <c r="D40" s="55"/>
      <c r="E40" s="55"/>
      <c r="F40" t="s">
        <v>132</v>
      </c>
      <c r="G40" t="s">
        <v>133</v>
      </c>
      <c r="H40" t="s">
        <v>134</v>
      </c>
      <c r="I40" s="61"/>
      <c r="J40" s="62">
        <v>33</v>
      </c>
      <c r="K40" s="56" t="str">
        <f t="shared" si="0"/>
        <v>В26-33</v>
      </c>
      <c r="L40" s="56" t="str">
        <f t="shared" si="0"/>
        <v>168,32</v>
      </c>
      <c r="M40" s="56" t="str">
        <f t="shared" si="2"/>
        <v>90-9(26)</v>
      </c>
      <c r="N40" s="57">
        <f t="shared" si="1"/>
        <v>0</v>
      </c>
      <c r="O40" s="57">
        <f t="shared" si="1"/>
        <v>0</v>
      </c>
      <c r="P40" s="57" t="str">
        <f t="shared" si="3"/>
        <v>168,32</v>
      </c>
      <c r="Q40" s="58">
        <f t="shared" si="4"/>
        <v>1.7999999999999829</v>
      </c>
      <c r="R40" s="58" t="str">
        <f t="shared" si="5"/>
        <v>166,52</v>
      </c>
      <c r="S40" s="64"/>
      <c r="T40" s="61"/>
      <c r="U40" s="61"/>
      <c r="V40" s="61"/>
      <c r="W40" s="61"/>
      <c r="X40" s="61"/>
      <c r="Y40" s="61"/>
      <c r="Z40" s="61"/>
    </row>
    <row r="41" spans="2:26">
      <c r="B41" s="54">
        <v>34</v>
      </c>
      <c r="C41" s="55"/>
      <c r="D41" s="55"/>
      <c r="E41" s="55"/>
      <c r="F41" t="s">
        <v>135</v>
      </c>
      <c r="G41" t="s">
        <v>136</v>
      </c>
      <c r="H41" t="s">
        <v>137</v>
      </c>
      <c r="I41" s="61"/>
      <c r="J41" s="62">
        <v>34</v>
      </c>
      <c r="K41" s="56" t="str">
        <f t="shared" si="0"/>
        <v>В26-34</v>
      </c>
      <c r="L41" s="56" t="str">
        <f t="shared" si="0"/>
        <v>168,35</v>
      </c>
      <c r="M41" s="56" t="str">
        <f t="shared" si="2"/>
        <v>90-9(26)</v>
      </c>
      <c r="N41" s="57">
        <f t="shared" si="1"/>
        <v>0</v>
      </c>
      <c r="O41" s="57">
        <f t="shared" si="1"/>
        <v>0</v>
      </c>
      <c r="P41" s="57" t="str">
        <f t="shared" si="3"/>
        <v>168,35</v>
      </c>
      <c r="Q41" s="58">
        <f t="shared" si="4"/>
        <v>1.8499999999999943</v>
      </c>
      <c r="R41" s="58" t="str">
        <f t="shared" si="5"/>
        <v>166,50</v>
      </c>
      <c r="S41" s="64"/>
      <c r="T41" s="61"/>
      <c r="U41" s="61"/>
      <c r="V41" s="61"/>
      <c r="W41" s="61"/>
      <c r="X41" s="61"/>
      <c r="Y41" s="61"/>
      <c r="Z41" s="61"/>
    </row>
    <row r="42" spans="2:26">
      <c r="B42" s="54">
        <v>35</v>
      </c>
      <c r="C42" s="55"/>
      <c r="D42" s="55"/>
      <c r="E42" s="55"/>
      <c r="F42" t="s">
        <v>138</v>
      </c>
      <c r="G42" t="s">
        <v>139</v>
      </c>
      <c r="H42" t="s">
        <v>140</v>
      </c>
      <c r="I42" s="61"/>
      <c r="J42" s="62">
        <v>35</v>
      </c>
      <c r="K42" s="56" t="str">
        <f t="shared" si="0"/>
        <v>В26-35</v>
      </c>
      <c r="L42" s="56" t="str">
        <f t="shared" si="0"/>
        <v>167,84</v>
      </c>
      <c r="M42" s="56" t="str">
        <f t="shared" si="2"/>
        <v>90-9(26)</v>
      </c>
      <c r="N42" s="57">
        <f t="shared" si="1"/>
        <v>0</v>
      </c>
      <c r="O42" s="57">
        <f t="shared" si="1"/>
        <v>0</v>
      </c>
      <c r="P42" s="57" t="str">
        <f t="shared" si="3"/>
        <v>167,84</v>
      </c>
      <c r="Q42" s="58">
        <f t="shared" si="4"/>
        <v>1.9200000000000159</v>
      </c>
      <c r="R42" s="58" t="str">
        <f t="shared" si="5"/>
        <v>165,92</v>
      </c>
      <c r="S42" s="64"/>
      <c r="T42" s="61"/>
      <c r="U42" s="61"/>
      <c r="V42" s="61"/>
      <c r="W42" s="61"/>
      <c r="X42" s="61"/>
      <c r="Y42" s="61"/>
      <c r="Z42" s="61"/>
    </row>
    <row r="43" spans="2:26">
      <c r="B43" s="54">
        <v>36</v>
      </c>
      <c r="C43" s="55"/>
      <c r="D43" s="55"/>
      <c r="E43" s="55"/>
      <c r="F43" t="s">
        <v>141</v>
      </c>
      <c r="G43" t="s">
        <v>130</v>
      </c>
      <c r="H43" t="s">
        <v>142</v>
      </c>
      <c r="I43" s="61"/>
      <c r="J43" s="62">
        <v>36</v>
      </c>
      <c r="K43" s="56" t="str">
        <f t="shared" si="0"/>
        <v>В26-36</v>
      </c>
      <c r="L43" s="56" t="str">
        <f t="shared" si="0"/>
        <v>167,56</v>
      </c>
      <c r="M43" s="56" t="str">
        <f t="shared" si="2"/>
        <v>90-9(26)</v>
      </c>
      <c r="N43" s="57">
        <f t="shared" si="1"/>
        <v>0</v>
      </c>
      <c r="O43" s="57">
        <f t="shared" si="1"/>
        <v>0</v>
      </c>
      <c r="P43" s="57" t="str">
        <f t="shared" si="3"/>
        <v>167,56</v>
      </c>
      <c r="Q43" s="58">
        <f t="shared" si="4"/>
        <v>1.8700000000000045</v>
      </c>
      <c r="R43" s="58" t="str">
        <f t="shared" si="5"/>
        <v>165,69</v>
      </c>
      <c r="S43" s="64"/>
      <c r="T43" s="61"/>
      <c r="U43" s="61"/>
      <c r="V43" s="61"/>
      <c r="W43" s="61"/>
      <c r="X43" s="61"/>
      <c r="Y43" s="61"/>
      <c r="Z43" s="61"/>
    </row>
    <row r="44" spans="2:26">
      <c r="B44" s="54">
        <v>37</v>
      </c>
      <c r="C44" s="55"/>
      <c r="D44" s="55"/>
      <c r="E44" s="55"/>
      <c r="F44" t="s">
        <v>143</v>
      </c>
      <c r="G44" t="s">
        <v>97</v>
      </c>
      <c r="H44" t="s">
        <v>144</v>
      </c>
      <c r="I44" s="61"/>
      <c r="J44" s="62">
        <v>37</v>
      </c>
      <c r="K44" s="56" t="str">
        <f t="shared" si="0"/>
        <v>В26-37</v>
      </c>
      <c r="L44" s="56" t="str">
        <f t="shared" si="0"/>
        <v>167,50</v>
      </c>
      <c r="M44" s="56" t="str">
        <f t="shared" si="2"/>
        <v>90-9(26)</v>
      </c>
      <c r="N44" s="57">
        <f t="shared" si="1"/>
        <v>0</v>
      </c>
      <c r="O44" s="57">
        <f t="shared" si="1"/>
        <v>0</v>
      </c>
      <c r="P44" s="57" t="str">
        <f t="shared" si="3"/>
        <v>167,50</v>
      </c>
      <c r="Q44" s="58">
        <f t="shared" si="4"/>
        <v>1.8300000000000125</v>
      </c>
      <c r="R44" s="58" t="str">
        <f t="shared" si="5"/>
        <v>165,67</v>
      </c>
      <c r="S44" s="64"/>
      <c r="T44" s="61"/>
      <c r="U44" s="61"/>
      <c r="V44" s="61"/>
      <c r="W44" s="61"/>
      <c r="X44" s="61"/>
      <c r="Y44" s="61"/>
      <c r="Z44" s="61"/>
    </row>
    <row r="45" spans="2:26">
      <c r="B45" s="54">
        <v>38</v>
      </c>
      <c r="C45" s="55"/>
      <c r="D45" s="55"/>
      <c r="E45" s="55"/>
      <c r="F45" t="s">
        <v>145</v>
      </c>
      <c r="G45" t="s">
        <v>146</v>
      </c>
      <c r="H45" t="s">
        <v>147</v>
      </c>
      <c r="I45" s="61"/>
      <c r="J45" s="62">
        <v>38</v>
      </c>
      <c r="K45" s="56" t="str">
        <f t="shared" si="0"/>
        <v>В26-38</v>
      </c>
      <c r="L45" s="56" t="str">
        <f t="shared" si="0"/>
        <v>167,19</v>
      </c>
      <c r="M45" s="56" t="str">
        <f t="shared" si="2"/>
        <v>90-9(26)</v>
      </c>
      <c r="N45" s="57">
        <f t="shared" si="1"/>
        <v>0</v>
      </c>
      <c r="O45" s="57">
        <f t="shared" si="1"/>
        <v>0</v>
      </c>
      <c r="P45" s="57" t="str">
        <f t="shared" si="3"/>
        <v>167,19</v>
      </c>
      <c r="Q45" s="58">
        <f t="shared" si="4"/>
        <v>1.75</v>
      </c>
      <c r="R45" s="58" t="str">
        <f t="shared" si="5"/>
        <v>165,44</v>
      </c>
      <c r="S45" s="64"/>
      <c r="T45" s="61"/>
      <c r="U45" s="61"/>
      <c r="V45" s="61"/>
      <c r="W45" s="61"/>
      <c r="X45" s="61"/>
      <c r="Y45" s="61"/>
      <c r="Z45" s="61"/>
    </row>
    <row r="46" spans="2:26">
      <c r="B46" s="54">
        <v>39</v>
      </c>
      <c r="C46" s="55"/>
      <c r="D46" s="55"/>
      <c r="E46" s="55"/>
      <c r="F46" t="s">
        <v>148</v>
      </c>
      <c r="G46" t="s">
        <v>149</v>
      </c>
      <c r="H46" t="s">
        <v>131</v>
      </c>
      <c r="I46" s="61"/>
      <c r="J46" s="62">
        <v>39</v>
      </c>
      <c r="K46" s="56" t="str">
        <f t="shared" si="0"/>
        <v>В26-39</v>
      </c>
      <c r="L46" s="56" t="str">
        <f t="shared" si="0"/>
        <v>167,16</v>
      </c>
      <c r="M46" s="56" t="str">
        <f t="shared" si="2"/>
        <v>90-9(26)</v>
      </c>
      <c r="N46" s="57">
        <f t="shared" si="1"/>
        <v>0</v>
      </c>
      <c r="O46" s="57">
        <f t="shared" si="1"/>
        <v>0</v>
      </c>
      <c r="P46" s="57" t="str">
        <f t="shared" si="3"/>
        <v>167,16</v>
      </c>
      <c r="Q46" s="58">
        <f t="shared" si="4"/>
        <v>1.6599999999999966</v>
      </c>
      <c r="R46" s="58" t="str">
        <f t="shared" si="5"/>
        <v>165,50</v>
      </c>
      <c r="S46" s="64"/>
      <c r="T46" s="61"/>
      <c r="U46" s="61"/>
      <c r="V46" s="61"/>
      <c r="W46" s="61"/>
      <c r="X46" s="61"/>
      <c r="Y46" s="61"/>
      <c r="Z46" s="61"/>
    </row>
    <row r="47" spans="2:26">
      <c r="B47" s="54">
        <v>40</v>
      </c>
      <c r="C47" s="55"/>
      <c r="D47" s="55"/>
      <c r="E47" s="55"/>
      <c r="F47" t="s">
        <v>150</v>
      </c>
      <c r="G47" t="s">
        <v>151</v>
      </c>
      <c r="H47" t="s">
        <v>152</v>
      </c>
      <c r="I47" s="61"/>
      <c r="J47" s="62">
        <v>40</v>
      </c>
      <c r="K47" s="56" t="str">
        <f t="shared" si="0"/>
        <v>В26-40</v>
      </c>
      <c r="L47" s="56" t="str">
        <f t="shared" si="0"/>
        <v>166,37</v>
      </c>
      <c r="M47" s="56" t="str">
        <f t="shared" si="2"/>
        <v>90-9(26)</v>
      </c>
      <c r="N47" s="57">
        <f t="shared" si="1"/>
        <v>0</v>
      </c>
      <c r="O47" s="57">
        <f t="shared" si="1"/>
        <v>0</v>
      </c>
      <c r="P47" s="57" t="str">
        <f t="shared" si="3"/>
        <v>166,37</v>
      </c>
      <c r="Q47" s="58">
        <f t="shared" si="4"/>
        <v>1.8000000000000114</v>
      </c>
      <c r="R47" s="58" t="str">
        <f t="shared" si="5"/>
        <v>164,57</v>
      </c>
      <c r="S47" s="64"/>
      <c r="T47" s="61"/>
      <c r="U47" s="61"/>
      <c r="V47" s="61"/>
      <c r="W47" s="61"/>
      <c r="X47" s="61"/>
      <c r="Y47" s="61"/>
      <c r="Z47" s="61"/>
    </row>
    <row r="48" spans="2:26">
      <c r="B48" s="54">
        <v>41</v>
      </c>
      <c r="C48" s="55"/>
      <c r="D48" s="55"/>
      <c r="E48" s="55"/>
      <c r="F48" t="s">
        <v>153</v>
      </c>
      <c r="G48" t="s">
        <v>154</v>
      </c>
      <c r="H48" t="s">
        <v>155</v>
      </c>
      <c r="I48" s="61"/>
      <c r="J48" s="62">
        <v>41</v>
      </c>
      <c r="K48" s="56" t="str">
        <f t="shared" ref="K48:L63" si="6">F48</f>
        <v>В26-41</v>
      </c>
      <c r="L48" s="56" t="str">
        <f t="shared" si="6"/>
        <v>166,66</v>
      </c>
      <c r="M48" s="56" t="str">
        <f t="shared" si="2"/>
        <v>90-9(26)</v>
      </c>
      <c r="N48" s="57">
        <f t="shared" ref="N48:O63" si="7">C48</f>
        <v>0</v>
      </c>
      <c r="O48" s="57">
        <f t="shared" si="7"/>
        <v>0</v>
      </c>
      <c r="P48" s="57" t="str">
        <f t="shared" si="3"/>
        <v>166,66</v>
      </c>
      <c r="Q48" s="58">
        <f t="shared" si="4"/>
        <v>2.2599999999999909</v>
      </c>
      <c r="R48" s="58" t="str">
        <f t="shared" si="5"/>
        <v>164,40</v>
      </c>
      <c r="S48" s="64"/>
      <c r="T48" s="61"/>
      <c r="U48" s="61"/>
      <c r="V48" s="61"/>
      <c r="W48" s="61"/>
      <c r="X48" s="61"/>
      <c r="Y48" s="61"/>
      <c r="Z48" s="61"/>
    </row>
    <row r="49" spans="2:26">
      <c r="B49" s="54">
        <v>42</v>
      </c>
      <c r="C49" s="55"/>
      <c r="D49" s="55"/>
      <c r="E49" s="55"/>
      <c r="F49" t="s">
        <v>156</v>
      </c>
      <c r="G49" t="s">
        <v>157</v>
      </c>
      <c r="H49" t="s">
        <v>158</v>
      </c>
      <c r="I49" s="61"/>
      <c r="J49" s="62">
        <v>42</v>
      </c>
      <c r="K49" s="56" t="str">
        <f t="shared" si="6"/>
        <v>В26-42</v>
      </c>
      <c r="L49" s="56" t="str">
        <f t="shared" si="6"/>
        <v>165,61</v>
      </c>
      <c r="M49" s="56" t="str">
        <f t="shared" si="2"/>
        <v>90-9(26)</v>
      </c>
      <c r="N49" s="57">
        <f t="shared" si="7"/>
        <v>0</v>
      </c>
      <c r="O49" s="57">
        <f t="shared" si="7"/>
        <v>0</v>
      </c>
      <c r="P49" s="57" t="str">
        <f t="shared" si="3"/>
        <v>165,61</v>
      </c>
      <c r="Q49" s="58">
        <f t="shared" si="4"/>
        <v>1.6100000000000136</v>
      </c>
      <c r="R49" s="58" t="str">
        <f t="shared" si="5"/>
        <v>164,00</v>
      </c>
      <c r="S49" s="64"/>
      <c r="T49" s="61"/>
      <c r="U49" s="61"/>
      <c r="V49" s="61"/>
      <c r="W49" s="61"/>
      <c r="X49" s="61"/>
      <c r="Y49" s="61"/>
      <c r="Z49" s="61"/>
    </row>
    <row r="50" spans="2:26">
      <c r="B50" s="54">
        <v>43</v>
      </c>
      <c r="C50" s="55"/>
      <c r="D50" s="55"/>
      <c r="E50" s="55"/>
      <c r="F50" t="s">
        <v>159</v>
      </c>
      <c r="G50" t="s">
        <v>160</v>
      </c>
      <c r="H50" t="s">
        <v>161</v>
      </c>
      <c r="I50" s="61"/>
      <c r="J50" s="62">
        <v>43</v>
      </c>
      <c r="K50" s="56" t="str">
        <f t="shared" si="6"/>
        <v>В26-43</v>
      </c>
      <c r="L50" s="56" t="str">
        <f t="shared" si="6"/>
        <v>164,54</v>
      </c>
      <c r="M50" s="56" t="str">
        <f t="shared" si="2"/>
        <v>90-9(26)</v>
      </c>
      <c r="N50" s="57">
        <f t="shared" si="7"/>
        <v>0</v>
      </c>
      <c r="O50" s="57">
        <f t="shared" si="7"/>
        <v>0</v>
      </c>
      <c r="P50" s="57" t="str">
        <f t="shared" si="3"/>
        <v>164,54</v>
      </c>
      <c r="Q50" s="58">
        <f t="shared" si="4"/>
        <v>1.8299999999999841</v>
      </c>
      <c r="R50" s="58" t="str">
        <f t="shared" si="5"/>
        <v>162,71</v>
      </c>
      <c r="S50" s="64"/>
      <c r="T50" s="61"/>
      <c r="U50" s="61"/>
      <c r="V50" s="61"/>
      <c r="W50" s="61"/>
      <c r="X50" s="61"/>
      <c r="Y50" s="61"/>
      <c r="Z50" s="61"/>
    </row>
    <row r="51" spans="2:26">
      <c r="B51" s="54">
        <v>44</v>
      </c>
      <c r="C51" s="55"/>
      <c r="D51" s="55"/>
      <c r="E51" s="55"/>
      <c r="F51" t="s">
        <v>162</v>
      </c>
      <c r="G51" t="s">
        <v>163</v>
      </c>
      <c r="H51" t="s">
        <v>164</v>
      </c>
      <c r="I51" s="61"/>
      <c r="J51" s="62">
        <v>44</v>
      </c>
      <c r="K51" s="56" t="str">
        <f t="shared" si="6"/>
        <v>В26-44</v>
      </c>
      <c r="L51" s="56" t="str">
        <f t="shared" si="6"/>
        <v>164,28</v>
      </c>
      <c r="M51" s="56" t="str">
        <f t="shared" si="2"/>
        <v>90-9(26)</v>
      </c>
      <c r="N51" s="57">
        <f t="shared" si="7"/>
        <v>0</v>
      </c>
      <c r="O51" s="57">
        <f t="shared" si="7"/>
        <v>0</v>
      </c>
      <c r="P51" s="57" t="str">
        <f t="shared" si="3"/>
        <v>164,28</v>
      </c>
      <c r="Q51" s="58">
        <f t="shared" si="4"/>
        <v>1.6500000000000057</v>
      </c>
      <c r="R51" s="58" t="str">
        <f t="shared" si="5"/>
        <v>162,63</v>
      </c>
      <c r="S51" s="64"/>
      <c r="T51" s="61"/>
      <c r="U51" s="61"/>
      <c r="V51" s="61"/>
      <c r="W51" s="61"/>
      <c r="X51" s="61"/>
      <c r="Y51" s="61"/>
      <c r="Z51" s="61"/>
    </row>
    <row r="52" spans="2:26">
      <c r="B52" s="54">
        <v>45</v>
      </c>
      <c r="C52" s="55"/>
      <c r="D52" s="55"/>
      <c r="E52" s="55"/>
      <c r="F52" t="s">
        <v>165</v>
      </c>
      <c r="G52" t="s">
        <v>166</v>
      </c>
      <c r="H52" t="s">
        <v>167</v>
      </c>
      <c r="I52" s="61"/>
      <c r="J52" s="62">
        <v>45</v>
      </c>
      <c r="K52" s="56" t="str">
        <f t="shared" si="6"/>
        <v>В26-45</v>
      </c>
      <c r="L52" s="56" t="str">
        <f t="shared" si="6"/>
        <v>164,64</v>
      </c>
      <c r="M52" s="56" t="str">
        <f t="shared" si="2"/>
        <v>90-9(26)</v>
      </c>
      <c r="N52" s="57">
        <f t="shared" si="7"/>
        <v>0</v>
      </c>
      <c r="O52" s="57">
        <f t="shared" si="7"/>
        <v>0</v>
      </c>
      <c r="P52" s="57" t="str">
        <f t="shared" si="3"/>
        <v>164,64</v>
      </c>
      <c r="Q52" s="58">
        <f t="shared" si="4"/>
        <v>1.9499999999999886</v>
      </c>
      <c r="R52" s="58" t="str">
        <f t="shared" si="5"/>
        <v>162,69</v>
      </c>
      <c r="S52" s="64"/>
      <c r="T52" s="61"/>
      <c r="U52" s="61"/>
      <c r="V52" s="61"/>
      <c r="W52" s="61"/>
      <c r="X52" s="61"/>
      <c r="Y52" s="61"/>
      <c r="Z52" s="61"/>
    </row>
    <row r="53" spans="2:26">
      <c r="B53" s="54">
        <v>46</v>
      </c>
      <c r="C53" s="55"/>
      <c r="D53" s="55"/>
      <c r="E53" s="55"/>
      <c r="F53" t="s">
        <v>168</v>
      </c>
      <c r="G53" t="s">
        <v>169</v>
      </c>
      <c r="H53" t="s">
        <v>170</v>
      </c>
      <c r="I53" s="61"/>
      <c r="J53" s="62">
        <v>46</v>
      </c>
      <c r="K53" s="56" t="str">
        <f t="shared" si="6"/>
        <v>В26-46</v>
      </c>
      <c r="L53" s="56" t="str">
        <f t="shared" si="6"/>
        <v>173,61</v>
      </c>
      <c r="M53" s="56" t="str">
        <f t="shared" si="2"/>
        <v>90-9(26)</v>
      </c>
      <c r="N53" s="57">
        <f t="shared" si="7"/>
        <v>0</v>
      </c>
      <c r="O53" s="57">
        <f t="shared" si="7"/>
        <v>0</v>
      </c>
      <c r="P53" s="57" t="str">
        <f t="shared" si="3"/>
        <v>173,61</v>
      </c>
      <c r="Q53" s="58">
        <f t="shared" si="4"/>
        <v>2.3800000000000239</v>
      </c>
      <c r="R53" s="58" t="str">
        <f t="shared" si="5"/>
        <v>171,23</v>
      </c>
      <c r="S53" s="64"/>
      <c r="T53" s="61"/>
      <c r="U53" s="61"/>
      <c r="V53" s="61"/>
      <c r="W53" s="61"/>
      <c r="X53" s="61"/>
      <c r="Y53" s="61"/>
      <c r="Z53" s="61"/>
    </row>
    <row r="54" spans="2:26">
      <c r="B54" s="54">
        <v>47</v>
      </c>
      <c r="C54" s="55"/>
      <c r="D54" s="55"/>
      <c r="E54" s="55"/>
      <c r="F54" t="s">
        <v>171</v>
      </c>
      <c r="G54" t="s">
        <v>172</v>
      </c>
      <c r="H54" t="s">
        <v>173</v>
      </c>
      <c r="I54" s="61"/>
      <c r="J54" s="62">
        <v>47</v>
      </c>
      <c r="K54" s="56" t="str">
        <f t="shared" si="6"/>
        <v>В26-47</v>
      </c>
      <c r="L54" s="56" t="str">
        <f t="shared" si="6"/>
        <v>172,65</v>
      </c>
      <c r="M54" s="56" t="str">
        <f t="shared" si="2"/>
        <v>90-9(26)</v>
      </c>
      <c r="N54" s="57">
        <f t="shared" si="7"/>
        <v>0</v>
      </c>
      <c r="O54" s="57">
        <f t="shared" si="7"/>
        <v>0</v>
      </c>
      <c r="P54" s="57" t="str">
        <f t="shared" si="3"/>
        <v>172,65</v>
      </c>
      <c r="Q54" s="58">
        <f t="shared" si="4"/>
        <v>2.2000000000000171</v>
      </c>
      <c r="R54" s="58" t="str">
        <f t="shared" si="5"/>
        <v>170,45</v>
      </c>
      <c r="S54" s="64"/>
      <c r="T54" s="61"/>
      <c r="U54" s="61"/>
      <c r="V54" s="61"/>
      <c r="W54" s="61"/>
      <c r="X54" s="61"/>
      <c r="Y54" s="61"/>
      <c r="Z54" s="61"/>
    </row>
    <row r="55" spans="2:26">
      <c r="B55" s="54">
        <v>48</v>
      </c>
      <c r="C55" s="55"/>
      <c r="D55" s="55"/>
      <c r="E55" s="55"/>
      <c r="F55" t="s">
        <v>174</v>
      </c>
      <c r="G55" t="s">
        <v>175</v>
      </c>
      <c r="H55" t="s">
        <v>176</v>
      </c>
      <c r="I55" s="61"/>
      <c r="J55" s="62">
        <v>48</v>
      </c>
      <c r="K55" s="56" t="str">
        <f t="shared" si="6"/>
        <v>В26-48</v>
      </c>
      <c r="L55" s="56" t="str">
        <f t="shared" si="6"/>
        <v>172,98</v>
      </c>
      <c r="M55" s="56" t="str">
        <f t="shared" si="2"/>
        <v>90-9(26)</v>
      </c>
      <c r="N55" s="57">
        <f t="shared" si="7"/>
        <v>0</v>
      </c>
      <c r="O55" s="57">
        <f t="shared" si="7"/>
        <v>0</v>
      </c>
      <c r="P55" s="57" t="str">
        <f t="shared" si="3"/>
        <v>172,98</v>
      </c>
      <c r="Q55" s="58">
        <f t="shared" si="4"/>
        <v>2.0499999999999829</v>
      </c>
      <c r="R55" s="58" t="str">
        <f t="shared" si="5"/>
        <v>170,93</v>
      </c>
      <c r="S55" s="64"/>
      <c r="T55" s="61"/>
      <c r="U55" s="61"/>
      <c r="V55" s="61"/>
      <c r="W55" s="61"/>
      <c r="X55" s="61"/>
      <c r="Y55" s="61"/>
      <c r="Z55" s="61"/>
    </row>
    <row r="56" spans="2:26">
      <c r="B56" s="54">
        <v>49</v>
      </c>
      <c r="C56" s="55"/>
      <c r="D56" s="55"/>
      <c r="E56" s="55"/>
      <c r="F56" t="s">
        <v>177</v>
      </c>
      <c r="G56" t="s">
        <v>178</v>
      </c>
      <c r="H56" t="s">
        <v>179</v>
      </c>
      <c r="I56" s="61"/>
      <c r="J56" s="62">
        <v>49</v>
      </c>
      <c r="K56" s="56" t="str">
        <f t="shared" si="6"/>
        <v>В26-49</v>
      </c>
      <c r="L56" s="56" t="str">
        <f t="shared" si="6"/>
        <v>172,84</v>
      </c>
      <c r="M56" s="56" t="str">
        <f t="shared" si="2"/>
        <v>90-9(26)</v>
      </c>
      <c r="N56" s="57">
        <f t="shared" si="7"/>
        <v>0</v>
      </c>
      <c r="O56" s="57">
        <f t="shared" si="7"/>
        <v>0</v>
      </c>
      <c r="P56" s="57" t="str">
        <f t="shared" si="3"/>
        <v>172,84</v>
      </c>
      <c r="Q56" s="58">
        <f t="shared" si="4"/>
        <v>2</v>
      </c>
      <c r="R56" s="58" t="str">
        <f t="shared" si="5"/>
        <v>170,84</v>
      </c>
      <c r="S56" s="64"/>
      <c r="T56" s="61"/>
      <c r="U56" s="61"/>
      <c r="V56" s="61"/>
      <c r="W56" s="61"/>
      <c r="X56" s="61"/>
      <c r="Y56" s="61"/>
      <c r="Z56" s="61"/>
    </row>
    <row r="57" spans="2:26">
      <c r="B57" s="54">
        <v>50</v>
      </c>
      <c r="C57" s="55"/>
      <c r="D57" s="55"/>
      <c r="E57" s="55"/>
      <c r="F57" t="s">
        <v>180</v>
      </c>
      <c r="G57" t="s">
        <v>181</v>
      </c>
      <c r="H57" t="s">
        <v>182</v>
      </c>
      <c r="I57" s="61"/>
      <c r="J57" s="62">
        <v>50</v>
      </c>
      <c r="K57" s="56" t="str">
        <f t="shared" si="6"/>
        <v>В26-50</v>
      </c>
      <c r="L57" s="56" t="str">
        <f t="shared" si="6"/>
        <v>172,53</v>
      </c>
      <c r="M57" s="56" t="str">
        <f t="shared" si="2"/>
        <v>90-9(26)</v>
      </c>
      <c r="N57" s="57">
        <f t="shared" si="7"/>
        <v>0</v>
      </c>
      <c r="O57" s="57">
        <f t="shared" si="7"/>
        <v>0</v>
      </c>
      <c r="P57" s="57" t="str">
        <f t="shared" si="3"/>
        <v>172,53</v>
      </c>
      <c r="Q57" s="58">
        <f t="shared" si="4"/>
        <v>2.1299999999999955</v>
      </c>
      <c r="R57" s="58" t="str">
        <f t="shared" si="5"/>
        <v>170,40</v>
      </c>
      <c r="S57" s="64"/>
      <c r="T57" s="61"/>
      <c r="U57" s="61"/>
      <c r="V57" s="61"/>
      <c r="W57" s="61"/>
      <c r="X57" s="61"/>
      <c r="Y57" s="61"/>
      <c r="Z57" s="61"/>
    </row>
    <row r="58" spans="2:26">
      <c r="B58" s="54">
        <v>51</v>
      </c>
      <c r="C58" s="55"/>
      <c r="D58" s="55"/>
      <c r="E58" s="55"/>
      <c r="F58" t="s">
        <v>183</v>
      </c>
      <c r="G58" t="s">
        <v>184</v>
      </c>
      <c r="H58" t="s">
        <v>42</v>
      </c>
      <c r="I58" s="61"/>
      <c r="J58" s="62">
        <v>51</v>
      </c>
      <c r="K58" s="56" t="str">
        <f t="shared" si="6"/>
        <v>В26-51</v>
      </c>
      <c r="L58" s="56" t="str">
        <f t="shared" si="6"/>
        <v>172,19</v>
      </c>
      <c r="M58" s="56" t="str">
        <f t="shared" si="2"/>
        <v>90-9(26)</v>
      </c>
      <c r="N58" s="57">
        <f t="shared" si="7"/>
        <v>0</v>
      </c>
      <c r="O58" s="57">
        <f t="shared" si="7"/>
        <v>0</v>
      </c>
      <c r="P58" s="57" t="str">
        <f t="shared" si="3"/>
        <v>172,19</v>
      </c>
      <c r="Q58" s="58">
        <f t="shared" si="4"/>
        <v>1.9900000000000091</v>
      </c>
      <c r="R58" s="58" t="str">
        <f t="shared" si="5"/>
        <v>170,20</v>
      </c>
      <c r="S58" s="64"/>
      <c r="T58" s="61"/>
      <c r="U58" s="61"/>
      <c r="V58" s="61"/>
      <c r="W58" s="61"/>
      <c r="X58" s="61"/>
      <c r="Y58" s="61"/>
      <c r="Z58" s="61"/>
    </row>
    <row r="59" spans="2:26">
      <c r="B59" s="54">
        <v>52</v>
      </c>
      <c r="C59" s="55"/>
      <c r="D59" s="55"/>
      <c r="E59" s="55"/>
      <c r="F59" t="s">
        <v>185</v>
      </c>
      <c r="G59" t="s">
        <v>186</v>
      </c>
      <c r="H59" t="s">
        <v>187</v>
      </c>
      <c r="I59" s="61"/>
      <c r="J59" s="62">
        <v>52</v>
      </c>
      <c r="K59" s="56" t="str">
        <f t="shared" si="6"/>
        <v>В26-52</v>
      </c>
      <c r="L59" s="56" t="str">
        <f t="shared" si="6"/>
        <v>172,74</v>
      </c>
      <c r="M59" s="56" t="str">
        <f t="shared" si="2"/>
        <v>90-9(26)</v>
      </c>
      <c r="N59" s="57">
        <f t="shared" si="7"/>
        <v>0</v>
      </c>
      <c r="O59" s="57">
        <f t="shared" si="7"/>
        <v>0</v>
      </c>
      <c r="P59" s="57" t="str">
        <f t="shared" si="3"/>
        <v>172,74</v>
      </c>
      <c r="Q59" s="58">
        <f t="shared" si="4"/>
        <v>2.3500000000000227</v>
      </c>
      <c r="R59" s="58" t="str">
        <f t="shared" si="5"/>
        <v>170,39</v>
      </c>
      <c r="S59" s="64"/>
      <c r="T59" s="61"/>
      <c r="U59" s="61"/>
      <c r="V59" s="61"/>
      <c r="W59" s="61"/>
      <c r="X59" s="61"/>
      <c r="Y59" s="61"/>
      <c r="Z59" s="61"/>
    </row>
    <row r="60" spans="2:26">
      <c r="B60" s="54">
        <v>53</v>
      </c>
      <c r="C60" s="55"/>
      <c r="D60" s="55"/>
      <c r="E60" s="55"/>
      <c r="F60" t="s">
        <v>188</v>
      </c>
      <c r="G60" t="s">
        <v>189</v>
      </c>
      <c r="H60" t="s">
        <v>190</v>
      </c>
      <c r="I60" s="61"/>
      <c r="J60" s="62">
        <v>53</v>
      </c>
      <c r="K60" s="56" t="str">
        <f t="shared" si="6"/>
        <v>В26-53</v>
      </c>
      <c r="L60" s="56" t="str">
        <f t="shared" si="6"/>
        <v>172,24</v>
      </c>
      <c r="M60" s="56" t="str">
        <f t="shared" si="2"/>
        <v>90-9(26)</v>
      </c>
      <c r="N60" s="57">
        <f t="shared" si="7"/>
        <v>0</v>
      </c>
      <c r="O60" s="57">
        <f t="shared" si="7"/>
        <v>0</v>
      </c>
      <c r="P60" s="57" t="str">
        <f t="shared" si="3"/>
        <v>172,24</v>
      </c>
      <c r="Q60" s="58">
        <f t="shared" si="4"/>
        <v>1.5</v>
      </c>
      <c r="R60" s="58" t="str">
        <f t="shared" si="5"/>
        <v>170,74</v>
      </c>
      <c r="S60" s="64"/>
      <c r="T60" s="61"/>
      <c r="U60" s="61"/>
      <c r="V60" s="61"/>
      <c r="W60" s="61"/>
      <c r="X60" s="61"/>
      <c r="Y60" s="61"/>
      <c r="Z60" s="61"/>
    </row>
    <row r="61" spans="2:26">
      <c r="B61" s="54">
        <v>54</v>
      </c>
      <c r="C61" s="55"/>
      <c r="D61" s="55"/>
      <c r="E61" s="55"/>
      <c r="F61" t="s">
        <v>191</v>
      </c>
      <c r="G61" t="s">
        <v>192</v>
      </c>
      <c r="H61" t="s">
        <v>193</v>
      </c>
      <c r="I61" s="61"/>
      <c r="J61" s="62">
        <v>54</v>
      </c>
      <c r="K61" s="56" t="str">
        <f t="shared" si="6"/>
        <v>В26-54</v>
      </c>
      <c r="L61" s="56" t="str">
        <f t="shared" si="6"/>
        <v>171,97</v>
      </c>
      <c r="M61" s="56" t="str">
        <f t="shared" si="2"/>
        <v>90-9(26)</v>
      </c>
      <c r="N61" s="57">
        <f t="shared" si="7"/>
        <v>0</v>
      </c>
      <c r="O61" s="57">
        <f t="shared" si="7"/>
        <v>0</v>
      </c>
      <c r="P61" s="57" t="str">
        <f t="shared" si="3"/>
        <v>171,97</v>
      </c>
      <c r="Q61" s="58">
        <f t="shared" si="4"/>
        <v>2.5</v>
      </c>
      <c r="R61" s="58" t="str">
        <f t="shared" si="5"/>
        <v>169,47</v>
      </c>
      <c r="S61" s="64"/>
      <c r="T61" s="61"/>
      <c r="U61" s="61"/>
      <c r="V61" s="61"/>
      <c r="W61" s="61"/>
      <c r="X61" s="61"/>
      <c r="Y61" s="61"/>
      <c r="Z61" s="61"/>
    </row>
    <row r="62" spans="2:26">
      <c r="B62" s="54">
        <v>55</v>
      </c>
      <c r="C62" s="55"/>
      <c r="D62" s="55"/>
      <c r="E62" s="55"/>
      <c r="F62" t="s">
        <v>194</v>
      </c>
      <c r="G62" t="s">
        <v>195</v>
      </c>
      <c r="H62" t="s">
        <v>196</v>
      </c>
      <c r="I62" s="61"/>
      <c r="J62" s="62">
        <v>55</v>
      </c>
      <c r="K62" s="56" t="str">
        <f t="shared" si="6"/>
        <v>В26-55</v>
      </c>
      <c r="L62" s="56" t="str">
        <f t="shared" si="6"/>
        <v>171,28</v>
      </c>
      <c r="M62" s="56" t="str">
        <f t="shared" si="2"/>
        <v>90-9(26)</v>
      </c>
      <c r="N62" s="57">
        <f t="shared" si="7"/>
        <v>0</v>
      </c>
      <c r="O62" s="57">
        <f t="shared" si="7"/>
        <v>0</v>
      </c>
      <c r="P62" s="57" t="str">
        <f t="shared" si="3"/>
        <v>171,28</v>
      </c>
      <c r="Q62" s="58">
        <f t="shared" si="4"/>
        <v>1.9499999999999886</v>
      </c>
      <c r="R62" s="58" t="str">
        <f t="shared" si="5"/>
        <v>169,33</v>
      </c>
      <c r="S62" s="64"/>
      <c r="T62" s="61"/>
      <c r="U62" s="61"/>
      <c r="V62" s="61"/>
      <c r="W62" s="61"/>
      <c r="X62" s="61"/>
      <c r="Y62" s="61"/>
      <c r="Z62" s="61"/>
    </row>
    <row r="63" spans="2:26">
      <c r="B63" s="54">
        <v>56</v>
      </c>
      <c r="C63" s="55"/>
      <c r="D63" s="55"/>
      <c r="E63" s="55"/>
      <c r="F63" t="s">
        <v>197</v>
      </c>
      <c r="G63" t="s">
        <v>198</v>
      </c>
      <c r="H63" t="s">
        <v>199</v>
      </c>
      <c r="I63" s="61"/>
      <c r="J63" s="62">
        <v>56</v>
      </c>
      <c r="K63" s="56" t="str">
        <f t="shared" si="6"/>
        <v>В26-56</v>
      </c>
      <c r="L63" s="56" t="str">
        <f t="shared" si="6"/>
        <v>170,38</v>
      </c>
      <c r="M63" s="56" t="str">
        <f t="shared" si="2"/>
        <v>90-9(26)</v>
      </c>
      <c r="N63" s="57">
        <f t="shared" si="7"/>
        <v>0</v>
      </c>
      <c r="O63" s="57">
        <f t="shared" si="7"/>
        <v>0</v>
      </c>
      <c r="P63" s="57" t="str">
        <f t="shared" si="3"/>
        <v>170,38</v>
      </c>
      <c r="Q63" s="58">
        <f t="shared" si="4"/>
        <v>1.75</v>
      </c>
      <c r="R63" s="58" t="str">
        <f t="shared" si="5"/>
        <v>168,63</v>
      </c>
      <c r="S63" s="64"/>
      <c r="T63" s="61"/>
      <c r="U63" s="61"/>
      <c r="V63" s="61"/>
      <c r="W63" s="61"/>
      <c r="X63" s="61"/>
      <c r="Y63" s="61"/>
      <c r="Z63" s="61"/>
    </row>
    <row r="64" spans="2:26">
      <c r="B64" s="54">
        <v>57</v>
      </c>
      <c r="C64" s="55"/>
      <c r="D64" s="55"/>
      <c r="E64" s="55"/>
      <c r="F64" t="s">
        <v>200</v>
      </c>
      <c r="G64" t="s">
        <v>201</v>
      </c>
      <c r="H64" t="s">
        <v>202</v>
      </c>
      <c r="I64" s="61"/>
      <c r="J64" s="62">
        <v>57</v>
      </c>
      <c r="K64" s="56" t="str">
        <f t="shared" ref="K64:L127" si="8">F64</f>
        <v>В26-57</v>
      </c>
      <c r="L64" s="56" t="str">
        <f t="shared" si="8"/>
        <v>165,30</v>
      </c>
      <c r="M64" s="56" t="str">
        <f t="shared" si="2"/>
        <v>90-9(26)</v>
      </c>
      <c r="N64" s="57">
        <f t="shared" ref="N64:O127" si="9">C64</f>
        <v>0</v>
      </c>
      <c r="O64" s="57">
        <f t="shared" si="9"/>
        <v>0</v>
      </c>
      <c r="P64" s="57" t="str">
        <f t="shared" si="3"/>
        <v>165,30</v>
      </c>
      <c r="Q64" s="58">
        <f t="shared" si="4"/>
        <v>2.9000000000000057</v>
      </c>
      <c r="R64" s="58" t="str">
        <f t="shared" si="5"/>
        <v>162,40</v>
      </c>
      <c r="S64" s="64"/>
      <c r="T64" s="61"/>
      <c r="U64" s="61"/>
      <c r="V64" s="61"/>
      <c r="W64" s="61"/>
      <c r="X64" s="61"/>
      <c r="Y64" s="61"/>
      <c r="Z64" s="61"/>
    </row>
    <row r="65" spans="2:26">
      <c r="B65" s="54">
        <v>58</v>
      </c>
      <c r="C65" s="55"/>
      <c r="D65" s="55"/>
      <c r="E65" s="55"/>
      <c r="F65" t="s">
        <v>203</v>
      </c>
      <c r="G65" t="s">
        <v>204</v>
      </c>
      <c r="H65" t="s">
        <v>205</v>
      </c>
      <c r="I65" s="61"/>
      <c r="J65" s="62">
        <v>58</v>
      </c>
      <c r="K65" s="56" t="str">
        <f t="shared" si="8"/>
        <v>В26-58</v>
      </c>
      <c r="L65" s="56" t="str">
        <f t="shared" si="8"/>
        <v>165,22</v>
      </c>
      <c r="M65" s="56" t="str">
        <f t="shared" si="2"/>
        <v>90-9(26)</v>
      </c>
      <c r="N65" s="57">
        <f t="shared" si="9"/>
        <v>0</v>
      </c>
      <c r="O65" s="57">
        <f t="shared" si="9"/>
        <v>0</v>
      </c>
      <c r="P65" s="57" t="str">
        <f t="shared" si="3"/>
        <v>165,22</v>
      </c>
      <c r="Q65" s="58">
        <f t="shared" si="4"/>
        <v>2.8300000000000125</v>
      </c>
      <c r="R65" s="58" t="str">
        <f t="shared" si="5"/>
        <v>162,39</v>
      </c>
      <c r="S65" s="64"/>
      <c r="T65" s="61"/>
      <c r="U65" s="61"/>
      <c r="V65" s="61"/>
      <c r="W65" s="61"/>
      <c r="X65" s="61"/>
      <c r="Y65" s="61"/>
      <c r="Z65" s="61"/>
    </row>
    <row r="66" spans="2:26">
      <c r="B66" s="54">
        <v>59</v>
      </c>
      <c r="C66" s="55"/>
      <c r="D66" s="55"/>
      <c r="E66" s="55"/>
      <c r="F66" t="s">
        <v>206</v>
      </c>
      <c r="G66" t="s">
        <v>207</v>
      </c>
      <c r="H66" t="s">
        <v>208</v>
      </c>
      <c r="I66" s="61"/>
      <c r="J66" s="62">
        <v>59</v>
      </c>
      <c r="K66" s="56" t="str">
        <f t="shared" si="8"/>
        <v>В26-59</v>
      </c>
      <c r="L66" s="56" t="str">
        <f t="shared" si="8"/>
        <v>161,58</v>
      </c>
      <c r="M66" s="56" t="str">
        <f t="shared" si="2"/>
        <v>90-9(26)</v>
      </c>
      <c r="N66" s="57">
        <f t="shared" si="9"/>
        <v>0</v>
      </c>
      <c r="O66" s="57">
        <f t="shared" si="9"/>
        <v>0</v>
      </c>
      <c r="P66" s="57" t="str">
        <f t="shared" si="3"/>
        <v>161,58</v>
      </c>
      <c r="Q66" s="58">
        <f t="shared" si="4"/>
        <v>2.0300000000000011</v>
      </c>
      <c r="R66" s="58" t="str">
        <f t="shared" si="5"/>
        <v>159,55</v>
      </c>
      <c r="S66" s="64"/>
      <c r="T66" s="61"/>
      <c r="U66" s="61"/>
      <c r="V66" s="61"/>
      <c r="W66" s="61"/>
      <c r="X66" s="61"/>
      <c r="Y66" s="61"/>
      <c r="Z66" s="61"/>
    </row>
    <row r="67" spans="2:26">
      <c r="B67" s="54">
        <v>60</v>
      </c>
      <c r="C67" s="55"/>
      <c r="D67" s="55"/>
      <c r="E67" s="55"/>
      <c r="F67" t="s">
        <v>209</v>
      </c>
      <c r="G67" t="s">
        <v>210</v>
      </c>
      <c r="H67" t="s">
        <v>211</v>
      </c>
      <c r="I67" s="61"/>
      <c r="J67" s="62">
        <v>60</v>
      </c>
      <c r="K67" s="56" t="str">
        <f t="shared" si="8"/>
        <v>В26-60</v>
      </c>
      <c r="L67" s="56" t="str">
        <f t="shared" si="8"/>
        <v>161,32</v>
      </c>
      <c r="M67" s="56" t="str">
        <f t="shared" si="2"/>
        <v>90-9(26)</v>
      </c>
      <c r="N67" s="57">
        <f t="shared" si="9"/>
        <v>0</v>
      </c>
      <c r="O67" s="57">
        <f t="shared" si="9"/>
        <v>0</v>
      </c>
      <c r="P67" s="57" t="str">
        <f t="shared" si="3"/>
        <v>161,32</v>
      </c>
      <c r="Q67" s="58">
        <f t="shared" si="4"/>
        <v>1.1999999999999886</v>
      </c>
      <c r="R67" s="58" t="str">
        <f t="shared" si="5"/>
        <v>160,12</v>
      </c>
      <c r="S67" s="64"/>
      <c r="T67" s="61"/>
      <c r="U67" s="61"/>
      <c r="V67" s="61"/>
      <c r="W67" s="61"/>
      <c r="X67" s="61"/>
      <c r="Y67" s="61"/>
      <c r="Z67" s="61"/>
    </row>
    <row r="68" spans="2:26">
      <c r="B68" s="54">
        <v>61</v>
      </c>
      <c r="C68" s="55"/>
      <c r="D68" s="55"/>
      <c r="E68" s="55"/>
      <c r="F68" t="s">
        <v>212</v>
      </c>
      <c r="G68" t="s">
        <v>213</v>
      </c>
      <c r="H68" t="s">
        <v>214</v>
      </c>
      <c r="I68" s="61"/>
      <c r="J68" s="62">
        <v>61</v>
      </c>
      <c r="K68" s="56" t="str">
        <f t="shared" si="8"/>
        <v>В26-61</v>
      </c>
      <c r="L68" s="56" t="str">
        <f t="shared" si="8"/>
        <v>158,30</v>
      </c>
      <c r="M68" s="56" t="str">
        <f t="shared" si="2"/>
        <v>90-9(26)</v>
      </c>
      <c r="N68" s="57">
        <f t="shared" si="9"/>
        <v>0</v>
      </c>
      <c r="O68" s="57">
        <f t="shared" si="9"/>
        <v>0</v>
      </c>
      <c r="P68" s="57" t="str">
        <f t="shared" si="3"/>
        <v>158,30</v>
      </c>
      <c r="Q68" s="58">
        <f t="shared" si="4"/>
        <v>1.160000000000025</v>
      </c>
      <c r="R68" s="58" t="str">
        <f t="shared" si="5"/>
        <v>157,14</v>
      </c>
      <c r="S68" s="64"/>
      <c r="T68" s="61"/>
      <c r="U68" s="61"/>
      <c r="V68" s="61"/>
      <c r="W68" s="61"/>
      <c r="X68" s="61"/>
      <c r="Y68" s="61"/>
      <c r="Z68" s="61"/>
    </row>
    <row r="69" spans="2:26">
      <c r="B69" s="54">
        <v>62</v>
      </c>
      <c r="C69" s="55"/>
      <c r="D69" s="55"/>
      <c r="E69" s="55"/>
      <c r="F69" t="s">
        <v>215</v>
      </c>
      <c r="G69" t="s">
        <v>216</v>
      </c>
      <c r="H69" t="s">
        <v>217</v>
      </c>
      <c r="I69" s="61"/>
      <c r="J69" s="62">
        <v>62</v>
      </c>
      <c r="K69" s="56" t="str">
        <f t="shared" si="8"/>
        <v>В26-62</v>
      </c>
      <c r="L69" s="56" t="str">
        <f t="shared" si="8"/>
        <v>162,33</v>
      </c>
      <c r="M69" s="56" t="str">
        <f t="shared" si="2"/>
        <v>90-9(26)</v>
      </c>
      <c r="N69" s="57">
        <f t="shared" si="9"/>
        <v>0</v>
      </c>
      <c r="O69" s="57">
        <f t="shared" si="9"/>
        <v>0</v>
      </c>
      <c r="P69" s="57" t="str">
        <f t="shared" si="3"/>
        <v>162,33</v>
      </c>
      <c r="Q69" s="58">
        <f t="shared" si="4"/>
        <v>1.9200000000000159</v>
      </c>
      <c r="R69" s="58" t="str">
        <f t="shared" si="5"/>
        <v>160,41</v>
      </c>
      <c r="S69" s="64"/>
      <c r="T69" s="61"/>
      <c r="U69" s="61"/>
      <c r="V69" s="61"/>
      <c r="W69" s="61"/>
      <c r="X69" s="61"/>
      <c r="Y69" s="61"/>
      <c r="Z69" s="61"/>
    </row>
    <row r="70" spans="2:26">
      <c r="B70" s="54">
        <v>63</v>
      </c>
      <c r="C70" s="55"/>
      <c r="D70" s="55"/>
      <c r="E70" s="55"/>
      <c r="F70" t="s">
        <v>218</v>
      </c>
      <c r="G70" t="s">
        <v>219</v>
      </c>
      <c r="H70" t="s">
        <v>220</v>
      </c>
      <c r="I70" s="61"/>
      <c r="J70" s="62">
        <v>63</v>
      </c>
      <c r="K70" s="56" t="str">
        <f t="shared" si="8"/>
        <v>В26-63</v>
      </c>
      <c r="L70" s="56" t="str">
        <f t="shared" si="8"/>
        <v>162,57</v>
      </c>
      <c r="M70" s="56" t="str">
        <f t="shared" si="2"/>
        <v>90-9(26)</v>
      </c>
      <c r="N70" s="57">
        <f t="shared" si="9"/>
        <v>0</v>
      </c>
      <c r="O70" s="57">
        <f t="shared" si="9"/>
        <v>0</v>
      </c>
      <c r="P70" s="57" t="str">
        <f t="shared" si="3"/>
        <v>162,57</v>
      </c>
      <c r="Q70" s="58">
        <f t="shared" si="4"/>
        <v>1.4599999999999795</v>
      </c>
      <c r="R70" s="58" t="str">
        <f t="shared" si="5"/>
        <v>161,11</v>
      </c>
      <c r="S70" s="64"/>
      <c r="T70" s="61"/>
      <c r="U70" s="61"/>
      <c r="V70" s="61"/>
      <c r="W70" s="61"/>
      <c r="X70" s="61"/>
      <c r="Y70" s="61"/>
      <c r="Z70" s="61"/>
    </row>
    <row r="71" spans="2:26">
      <c r="B71" s="54">
        <v>64</v>
      </c>
      <c r="C71" s="55"/>
      <c r="D71" s="55"/>
      <c r="E71" s="55"/>
      <c r="F71" t="s">
        <v>221</v>
      </c>
      <c r="G71" t="s">
        <v>222</v>
      </c>
      <c r="H71" t="s">
        <v>213</v>
      </c>
      <c r="I71" s="61"/>
      <c r="J71" s="62">
        <v>64</v>
      </c>
      <c r="K71" s="56" t="str">
        <f t="shared" si="8"/>
        <v>В26-64</v>
      </c>
      <c r="L71" s="56" t="str">
        <f t="shared" si="8"/>
        <v>160,30</v>
      </c>
      <c r="M71" s="56" t="str">
        <f t="shared" si="2"/>
        <v>90-9(26)</v>
      </c>
      <c r="N71" s="57">
        <f t="shared" si="9"/>
        <v>0</v>
      </c>
      <c r="O71" s="57">
        <f t="shared" si="9"/>
        <v>0</v>
      </c>
      <c r="P71" s="57" t="str">
        <f t="shared" si="3"/>
        <v>160,30</v>
      </c>
      <c r="Q71" s="58">
        <f t="shared" si="4"/>
        <v>2</v>
      </c>
      <c r="R71" s="58" t="str">
        <f t="shared" si="5"/>
        <v>158,30</v>
      </c>
      <c r="S71" s="64"/>
      <c r="T71" s="61"/>
      <c r="U71" s="61"/>
      <c r="V71" s="61"/>
      <c r="W71" s="61"/>
      <c r="X71" s="61"/>
      <c r="Y71" s="61"/>
      <c r="Z71" s="61"/>
    </row>
    <row r="72" spans="2:26">
      <c r="B72" s="54">
        <v>65</v>
      </c>
      <c r="C72" s="55"/>
      <c r="D72" s="55"/>
      <c r="E72" s="55"/>
      <c r="F72" t="s">
        <v>223</v>
      </c>
      <c r="G72" t="s">
        <v>224</v>
      </c>
      <c r="H72" t="s">
        <v>225</v>
      </c>
      <c r="I72" s="61"/>
      <c r="J72" s="62">
        <v>65</v>
      </c>
      <c r="K72" s="56" t="str">
        <f t="shared" si="8"/>
        <v>В26-65</v>
      </c>
      <c r="L72" s="56" t="str">
        <f t="shared" si="8"/>
        <v>160,34</v>
      </c>
      <c r="M72" s="56" t="str">
        <f t="shared" si="2"/>
        <v>90-9(26)</v>
      </c>
      <c r="N72" s="57">
        <f t="shared" si="9"/>
        <v>0</v>
      </c>
      <c r="O72" s="57">
        <f t="shared" si="9"/>
        <v>0</v>
      </c>
      <c r="P72" s="57" t="str">
        <f t="shared" si="3"/>
        <v>160,34</v>
      </c>
      <c r="Q72" s="58">
        <f t="shared" si="4"/>
        <v>1.7800000000000011</v>
      </c>
      <c r="R72" s="58" t="str">
        <f t="shared" si="5"/>
        <v>158,56</v>
      </c>
      <c r="S72" s="64"/>
      <c r="T72" s="61"/>
      <c r="U72" s="61"/>
      <c r="V72" s="61"/>
      <c r="W72" s="61"/>
      <c r="X72" s="61"/>
      <c r="Y72" s="61"/>
      <c r="Z72" s="61"/>
    </row>
    <row r="73" spans="2:26">
      <c r="B73" s="54">
        <v>66</v>
      </c>
      <c r="C73" s="55"/>
      <c r="D73" s="55"/>
      <c r="E73" s="55"/>
      <c r="F73" t="s">
        <v>226</v>
      </c>
      <c r="G73" t="s">
        <v>227</v>
      </c>
      <c r="H73" t="s">
        <v>228</v>
      </c>
      <c r="I73" s="61"/>
      <c r="J73" s="62">
        <v>66</v>
      </c>
      <c r="K73" s="56" t="str">
        <f t="shared" si="8"/>
        <v>В26-66</v>
      </c>
      <c r="L73" s="56" t="str">
        <f t="shared" si="8"/>
        <v>163,45</v>
      </c>
      <c r="M73" s="56" t="str">
        <f t="shared" ref="M73:M136" si="10">$L$2</f>
        <v>90-9(26)</v>
      </c>
      <c r="N73" s="57">
        <f t="shared" si="9"/>
        <v>0</v>
      </c>
      <c r="O73" s="57">
        <f t="shared" si="9"/>
        <v>0</v>
      </c>
      <c r="P73" s="57" t="str">
        <f t="shared" ref="P73:P136" si="11">L73</f>
        <v>163,45</v>
      </c>
      <c r="Q73" s="58">
        <f t="shared" ref="Q73:Q136" si="12">P73-R73</f>
        <v>1.25</v>
      </c>
      <c r="R73" s="58" t="str">
        <f t="shared" ref="R73:R136" si="13">H73</f>
        <v>162,20</v>
      </c>
      <c r="S73" s="64"/>
      <c r="T73" s="61"/>
      <c r="U73" s="61"/>
      <c r="V73" s="61"/>
      <c r="W73" s="61"/>
      <c r="X73" s="61"/>
      <c r="Y73" s="61"/>
      <c r="Z73" s="61"/>
    </row>
    <row r="74" spans="2:26">
      <c r="B74" s="54">
        <v>67</v>
      </c>
      <c r="C74" s="55"/>
      <c r="D74" s="55"/>
      <c r="E74" s="55"/>
      <c r="F74" t="s">
        <v>229</v>
      </c>
      <c r="G74" t="s">
        <v>230</v>
      </c>
      <c r="H74" t="s">
        <v>231</v>
      </c>
      <c r="I74" s="61"/>
      <c r="J74" s="62">
        <v>67</v>
      </c>
      <c r="K74" s="56" t="str">
        <f t="shared" si="8"/>
        <v>В26-67</v>
      </c>
      <c r="L74" s="56" t="str">
        <f t="shared" si="8"/>
        <v>163,69</v>
      </c>
      <c r="M74" s="56" t="str">
        <f t="shared" si="10"/>
        <v>90-9(26)</v>
      </c>
      <c r="N74" s="57">
        <f t="shared" si="9"/>
        <v>0</v>
      </c>
      <c r="O74" s="57">
        <f t="shared" si="9"/>
        <v>0</v>
      </c>
      <c r="P74" s="57" t="str">
        <f t="shared" si="11"/>
        <v>163,69</v>
      </c>
      <c r="Q74" s="58">
        <f t="shared" si="12"/>
        <v>1.5500000000000114</v>
      </c>
      <c r="R74" s="58" t="str">
        <f t="shared" si="13"/>
        <v>162,14</v>
      </c>
      <c r="S74" s="64"/>
      <c r="T74" s="61"/>
      <c r="U74" s="61"/>
      <c r="V74" s="61"/>
      <c r="W74" s="61"/>
      <c r="X74" s="61"/>
      <c r="Y74" s="61"/>
      <c r="Z74" s="61"/>
    </row>
    <row r="75" spans="2:26">
      <c r="B75" s="54">
        <v>68</v>
      </c>
      <c r="C75" s="55"/>
      <c r="D75" s="55"/>
      <c r="E75" s="55"/>
      <c r="F75" t="s">
        <v>232</v>
      </c>
      <c r="G75" t="s">
        <v>233</v>
      </c>
      <c r="H75" t="s">
        <v>234</v>
      </c>
      <c r="I75" s="61"/>
      <c r="J75" s="62">
        <v>68</v>
      </c>
      <c r="K75" s="56" t="str">
        <f t="shared" si="8"/>
        <v>В26-68</v>
      </c>
      <c r="L75" s="56" t="str">
        <f t="shared" si="8"/>
        <v>163,03</v>
      </c>
      <c r="M75" s="56" t="str">
        <f t="shared" si="10"/>
        <v>90-9(26)</v>
      </c>
      <c r="N75" s="57">
        <f t="shared" si="9"/>
        <v>0</v>
      </c>
      <c r="O75" s="57">
        <f t="shared" si="9"/>
        <v>0</v>
      </c>
      <c r="P75" s="57" t="str">
        <f t="shared" si="11"/>
        <v>163,03</v>
      </c>
      <c r="Q75" s="58">
        <f t="shared" si="12"/>
        <v>1.4000000000000057</v>
      </c>
      <c r="R75" s="58" t="str">
        <f t="shared" si="13"/>
        <v>161,63</v>
      </c>
      <c r="S75" s="64"/>
      <c r="T75" s="61"/>
      <c r="U75" s="61"/>
      <c r="V75" s="61"/>
      <c r="W75" s="61"/>
      <c r="X75" s="61"/>
      <c r="Y75" s="61"/>
      <c r="Z75" s="61"/>
    </row>
    <row r="76" spans="2:26">
      <c r="B76" s="54">
        <v>69</v>
      </c>
      <c r="C76" s="55"/>
      <c r="D76" s="55"/>
      <c r="E76" s="55"/>
      <c r="F76" t="s">
        <v>235</v>
      </c>
      <c r="G76" t="s">
        <v>236</v>
      </c>
      <c r="H76" t="s">
        <v>237</v>
      </c>
      <c r="I76" s="61"/>
      <c r="J76" s="62">
        <v>69</v>
      </c>
      <c r="K76" s="56" t="str">
        <f t="shared" si="8"/>
        <v>В26-69</v>
      </c>
      <c r="L76" s="56" t="str">
        <f t="shared" si="8"/>
        <v>162,67</v>
      </c>
      <c r="M76" s="56" t="str">
        <f t="shared" si="10"/>
        <v>90-9(26)</v>
      </c>
      <c r="N76" s="57">
        <f t="shared" si="9"/>
        <v>0</v>
      </c>
      <c r="O76" s="57">
        <f t="shared" si="9"/>
        <v>0</v>
      </c>
      <c r="P76" s="57" t="str">
        <f t="shared" si="11"/>
        <v>162,67</v>
      </c>
      <c r="Q76" s="58">
        <f t="shared" si="12"/>
        <v>1.9599999999999795</v>
      </c>
      <c r="R76" s="58" t="str">
        <f t="shared" si="13"/>
        <v>160,71</v>
      </c>
      <c r="S76" s="64"/>
      <c r="T76" s="61"/>
      <c r="U76" s="61"/>
      <c r="V76" s="61"/>
      <c r="W76" s="61"/>
      <c r="X76" s="61"/>
      <c r="Y76" s="61"/>
      <c r="Z76" s="61"/>
    </row>
    <row r="77" spans="2:26">
      <c r="B77" s="54">
        <v>70</v>
      </c>
      <c r="C77" s="55"/>
      <c r="D77" s="55"/>
      <c r="E77" s="55"/>
      <c r="F77" t="s">
        <v>238</v>
      </c>
      <c r="G77" t="s">
        <v>239</v>
      </c>
      <c r="H77" t="s">
        <v>240</v>
      </c>
      <c r="I77" s="61"/>
      <c r="J77" s="62">
        <v>70</v>
      </c>
      <c r="K77" s="56" t="str">
        <f t="shared" si="8"/>
        <v>В26-70</v>
      </c>
      <c r="L77" s="56" t="str">
        <f t="shared" si="8"/>
        <v>162,53</v>
      </c>
      <c r="M77" s="56" t="str">
        <f t="shared" si="10"/>
        <v>90-9(26)</v>
      </c>
      <c r="N77" s="57">
        <f t="shared" si="9"/>
        <v>0</v>
      </c>
      <c r="O77" s="57">
        <f t="shared" si="9"/>
        <v>0</v>
      </c>
      <c r="P77" s="57" t="str">
        <f t="shared" si="11"/>
        <v>162,53</v>
      </c>
      <c r="Q77" s="58">
        <f t="shared" si="12"/>
        <v>2.0600000000000023</v>
      </c>
      <c r="R77" s="58" t="str">
        <f t="shared" si="13"/>
        <v>160,47</v>
      </c>
      <c r="S77" s="64"/>
      <c r="T77" s="61"/>
      <c r="U77" s="61"/>
      <c r="V77" s="61"/>
      <c r="W77" s="61"/>
      <c r="X77" s="61"/>
      <c r="Y77" s="61"/>
      <c r="Z77" s="61"/>
    </row>
    <row r="78" spans="2:26">
      <c r="B78" s="54">
        <v>71</v>
      </c>
      <c r="C78" s="55"/>
      <c r="D78" s="55"/>
      <c r="E78" s="55"/>
      <c r="F78" t="s">
        <v>241</v>
      </c>
      <c r="G78" t="s">
        <v>242</v>
      </c>
      <c r="H78" t="s">
        <v>243</v>
      </c>
      <c r="I78" s="61"/>
      <c r="J78" s="62">
        <v>71</v>
      </c>
      <c r="K78" s="56" t="str">
        <f t="shared" si="8"/>
        <v>В26-71</v>
      </c>
      <c r="L78" s="56" t="str">
        <f t="shared" si="8"/>
        <v>164,55</v>
      </c>
      <c r="M78" s="56" t="str">
        <f t="shared" si="10"/>
        <v>90-9(26)</v>
      </c>
      <c r="N78" s="57">
        <f t="shared" si="9"/>
        <v>0</v>
      </c>
      <c r="O78" s="57">
        <f t="shared" si="9"/>
        <v>0</v>
      </c>
      <c r="P78" s="57" t="str">
        <f t="shared" si="11"/>
        <v>164,55</v>
      </c>
      <c r="Q78" s="58">
        <f t="shared" si="12"/>
        <v>2.0500000000000114</v>
      </c>
      <c r="R78" s="58" t="str">
        <f t="shared" si="13"/>
        <v>162,50</v>
      </c>
      <c r="S78" s="64"/>
      <c r="T78" s="61"/>
      <c r="U78" s="61"/>
      <c r="V78" s="61"/>
      <c r="W78" s="61"/>
      <c r="X78" s="61"/>
      <c r="Y78" s="61"/>
      <c r="Z78" s="61"/>
    </row>
    <row r="79" spans="2:26">
      <c r="B79" s="54">
        <v>72</v>
      </c>
      <c r="C79" s="55"/>
      <c r="D79" s="55"/>
      <c r="E79" s="55"/>
      <c r="F79" t="s">
        <v>244</v>
      </c>
      <c r="G79" t="s">
        <v>245</v>
      </c>
      <c r="H79" t="s">
        <v>246</v>
      </c>
      <c r="I79" s="61"/>
      <c r="J79" s="62">
        <v>72</v>
      </c>
      <c r="K79" s="56" t="str">
        <f t="shared" si="8"/>
        <v>В26-72</v>
      </c>
      <c r="L79" s="56" t="str">
        <f t="shared" si="8"/>
        <v>164,88</v>
      </c>
      <c r="M79" s="56" t="str">
        <f t="shared" si="10"/>
        <v>90-9(26)</v>
      </c>
      <c r="N79" s="57">
        <f t="shared" si="9"/>
        <v>0</v>
      </c>
      <c r="O79" s="57">
        <f t="shared" si="9"/>
        <v>0</v>
      </c>
      <c r="P79" s="57" t="str">
        <f t="shared" si="11"/>
        <v>164,88</v>
      </c>
      <c r="Q79" s="58">
        <f t="shared" si="12"/>
        <v>1.8599999999999852</v>
      </c>
      <c r="R79" s="58" t="str">
        <f t="shared" si="13"/>
        <v>163,02</v>
      </c>
      <c r="S79" s="64"/>
      <c r="T79" s="61"/>
      <c r="U79" s="61"/>
      <c r="V79" s="61"/>
      <c r="W79" s="61"/>
      <c r="X79" s="61"/>
      <c r="Y79" s="61"/>
      <c r="Z79" s="61"/>
    </row>
    <row r="80" spans="2:26">
      <c r="B80" s="54">
        <v>73</v>
      </c>
      <c r="C80" s="55"/>
      <c r="D80" s="55"/>
      <c r="E80" s="55"/>
      <c r="F80" t="s">
        <v>247</v>
      </c>
      <c r="G80" t="s">
        <v>248</v>
      </c>
      <c r="H80" t="s">
        <v>249</v>
      </c>
      <c r="I80" s="61"/>
      <c r="J80" s="62">
        <v>73</v>
      </c>
      <c r="K80" s="56" t="str">
        <f t="shared" si="8"/>
        <v>В26-73</v>
      </c>
      <c r="L80" s="56" t="str">
        <f t="shared" si="8"/>
        <v>165,01</v>
      </c>
      <c r="M80" s="56" t="str">
        <f t="shared" si="10"/>
        <v>90-9(26)</v>
      </c>
      <c r="N80" s="57">
        <f t="shared" si="9"/>
        <v>0</v>
      </c>
      <c r="O80" s="57">
        <f t="shared" si="9"/>
        <v>0</v>
      </c>
      <c r="P80" s="57" t="str">
        <f t="shared" si="11"/>
        <v>165,01</v>
      </c>
      <c r="Q80" s="58">
        <f t="shared" si="12"/>
        <v>1.9599999999999795</v>
      </c>
      <c r="R80" s="58" t="str">
        <f t="shared" si="13"/>
        <v>163,05</v>
      </c>
      <c r="S80" s="64"/>
      <c r="T80" s="61"/>
      <c r="U80" s="61"/>
      <c r="V80" s="61"/>
      <c r="W80" s="61"/>
      <c r="X80" s="61"/>
      <c r="Y80" s="61"/>
      <c r="Z80" s="61"/>
    </row>
    <row r="81" spans="2:26">
      <c r="B81" s="54">
        <v>74</v>
      </c>
      <c r="C81" s="55"/>
      <c r="D81" s="55"/>
      <c r="E81" s="55"/>
      <c r="F81" t="s">
        <v>250</v>
      </c>
      <c r="G81" t="s">
        <v>251</v>
      </c>
      <c r="H81" t="s">
        <v>155</v>
      </c>
      <c r="I81" s="61"/>
      <c r="J81" s="62">
        <v>74</v>
      </c>
      <c r="K81" s="56" t="str">
        <f t="shared" si="8"/>
        <v>В26-74</v>
      </c>
      <c r="L81" s="56" t="str">
        <f t="shared" si="8"/>
        <v>166,91</v>
      </c>
      <c r="M81" s="56" t="str">
        <f t="shared" si="10"/>
        <v>90-9(26)</v>
      </c>
      <c r="N81" s="57">
        <f t="shared" si="9"/>
        <v>0</v>
      </c>
      <c r="O81" s="57">
        <f t="shared" si="9"/>
        <v>0</v>
      </c>
      <c r="P81" s="57" t="str">
        <f t="shared" si="11"/>
        <v>166,91</v>
      </c>
      <c r="Q81" s="58">
        <f t="shared" si="12"/>
        <v>2.5099999999999909</v>
      </c>
      <c r="R81" s="58" t="str">
        <f t="shared" si="13"/>
        <v>164,40</v>
      </c>
      <c r="S81" s="64"/>
      <c r="T81" s="61"/>
      <c r="U81" s="61"/>
      <c r="V81" s="61"/>
      <c r="W81" s="61"/>
      <c r="X81" s="61"/>
      <c r="Y81" s="61"/>
      <c r="Z81" s="61"/>
    </row>
    <row r="82" spans="2:26">
      <c r="B82" s="54">
        <v>75</v>
      </c>
      <c r="C82" s="55"/>
      <c r="D82" s="55"/>
      <c r="E82" s="55"/>
      <c r="F82" t="s">
        <v>252</v>
      </c>
      <c r="G82" t="s">
        <v>253</v>
      </c>
      <c r="H82" t="s">
        <v>254</v>
      </c>
      <c r="I82" s="61"/>
      <c r="J82" s="62">
        <v>75</v>
      </c>
      <c r="K82" s="56" t="str">
        <f t="shared" si="8"/>
        <v>В26-75</v>
      </c>
      <c r="L82" s="56" t="str">
        <f t="shared" si="8"/>
        <v>166,85</v>
      </c>
      <c r="M82" s="56" t="str">
        <f t="shared" si="10"/>
        <v>90-9(26)</v>
      </c>
      <c r="N82" s="57">
        <f t="shared" si="9"/>
        <v>0</v>
      </c>
      <c r="O82" s="57">
        <f t="shared" si="9"/>
        <v>0</v>
      </c>
      <c r="P82" s="57" t="str">
        <f t="shared" si="11"/>
        <v>166,85</v>
      </c>
      <c r="Q82" s="58">
        <f t="shared" si="12"/>
        <v>1.5099999999999909</v>
      </c>
      <c r="R82" s="58" t="str">
        <f t="shared" si="13"/>
        <v>165,34</v>
      </c>
      <c r="S82" s="64"/>
      <c r="T82" s="61"/>
      <c r="U82" s="61"/>
      <c r="V82" s="61"/>
      <c r="W82" s="61"/>
      <c r="X82" s="61"/>
      <c r="Y82" s="61"/>
      <c r="Z82" s="61"/>
    </row>
    <row r="83" spans="2:26">
      <c r="B83" s="54">
        <v>76</v>
      </c>
      <c r="C83" s="55"/>
      <c r="D83" s="55"/>
      <c r="E83" s="55"/>
      <c r="F83" t="s">
        <v>255</v>
      </c>
      <c r="G83" t="s">
        <v>256</v>
      </c>
      <c r="H83" t="s">
        <v>193</v>
      </c>
      <c r="I83" s="61"/>
      <c r="J83" s="62">
        <v>76</v>
      </c>
      <c r="K83" s="56" t="str">
        <f t="shared" si="8"/>
        <v>В26-76</v>
      </c>
      <c r="L83" s="56" t="str">
        <f t="shared" si="8"/>
        <v>171,00</v>
      </c>
      <c r="M83" s="56" t="str">
        <f t="shared" si="10"/>
        <v>90-9(26)</v>
      </c>
      <c r="N83" s="57">
        <f t="shared" si="9"/>
        <v>0</v>
      </c>
      <c r="O83" s="57">
        <f t="shared" si="9"/>
        <v>0</v>
      </c>
      <c r="P83" s="57" t="str">
        <f t="shared" si="11"/>
        <v>171,00</v>
      </c>
      <c r="Q83" s="58">
        <f t="shared" si="12"/>
        <v>1.5300000000000011</v>
      </c>
      <c r="R83" s="58" t="str">
        <f t="shared" si="13"/>
        <v>169,47</v>
      </c>
      <c r="S83" s="64"/>
      <c r="T83" s="61"/>
      <c r="U83" s="61"/>
      <c r="V83" s="61"/>
      <c r="W83" s="61"/>
      <c r="X83" s="61"/>
      <c r="Y83" s="61"/>
      <c r="Z83" s="61"/>
    </row>
    <row r="84" spans="2:26">
      <c r="B84" s="54">
        <v>77</v>
      </c>
      <c r="C84" s="55"/>
      <c r="D84" s="55"/>
      <c r="E84" s="55"/>
      <c r="F84" t="s">
        <v>257</v>
      </c>
      <c r="G84" t="s">
        <v>258</v>
      </c>
      <c r="H84" t="s">
        <v>259</v>
      </c>
      <c r="I84" s="61"/>
      <c r="J84" s="62">
        <v>77</v>
      </c>
      <c r="K84" s="56" t="str">
        <f t="shared" si="8"/>
        <v>В26-77</v>
      </c>
      <c r="L84" s="56" t="str">
        <f t="shared" si="8"/>
        <v>171,49</v>
      </c>
      <c r="M84" s="56" t="str">
        <f t="shared" si="10"/>
        <v>90-9(26)</v>
      </c>
      <c r="N84" s="57">
        <f t="shared" si="9"/>
        <v>0</v>
      </c>
      <c r="O84" s="57">
        <f t="shared" si="9"/>
        <v>0</v>
      </c>
      <c r="P84" s="57" t="str">
        <f t="shared" si="11"/>
        <v>171,49</v>
      </c>
      <c r="Q84" s="58">
        <f t="shared" si="12"/>
        <v>1.8300000000000125</v>
      </c>
      <c r="R84" s="58" t="str">
        <f t="shared" si="13"/>
        <v>169,66</v>
      </c>
      <c r="S84" s="64"/>
      <c r="T84" s="61"/>
      <c r="U84" s="61"/>
      <c r="V84" s="61"/>
      <c r="W84" s="61"/>
      <c r="X84" s="61"/>
      <c r="Y84" s="61"/>
      <c r="Z84" s="61"/>
    </row>
    <row r="85" spans="2:26">
      <c r="B85" s="54">
        <v>78</v>
      </c>
      <c r="C85" s="55"/>
      <c r="D85" s="55"/>
      <c r="E85" s="55"/>
      <c r="F85" t="s">
        <v>260</v>
      </c>
      <c r="G85" t="s">
        <v>261</v>
      </c>
      <c r="H85" t="s">
        <v>262</v>
      </c>
      <c r="I85" s="61"/>
      <c r="J85" s="62">
        <v>78</v>
      </c>
      <c r="K85" s="56" t="str">
        <f t="shared" si="8"/>
        <v>В26-78</v>
      </c>
      <c r="L85" s="56" t="str">
        <f t="shared" si="8"/>
        <v>171,91</v>
      </c>
      <c r="M85" s="56" t="str">
        <f t="shared" si="10"/>
        <v>90-9(26)</v>
      </c>
      <c r="N85" s="57">
        <f t="shared" si="9"/>
        <v>0</v>
      </c>
      <c r="O85" s="57">
        <f t="shared" si="9"/>
        <v>0</v>
      </c>
      <c r="P85" s="57" t="str">
        <f t="shared" si="11"/>
        <v>171,91</v>
      </c>
      <c r="Q85" s="58">
        <f t="shared" si="12"/>
        <v>2.7999999999999829</v>
      </c>
      <c r="R85" s="58" t="str">
        <f t="shared" si="13"/>
        <v>169,11</v>
      </c>
      <c r="S85" s="64"/>
      <c r="T85" s="61"/>
      <c r="U85" s="61"/>
      <c r="V85" s="61"/>
      <c r="W85" s="61"/>
      <c r="X85" s="61"/>
      <c r="Y85" s="61"/>
      <c r="Z85" s="61"/>
    </row>
    <row r="86" spans="2:26">
      <c r="B86" s="54">
        <v>79</v>
      </c>
      <c r="C86" s="55"/>
      <c r="D86" s="55"/>
      <c r="E86" s="55"/>
      <c r="F86" t="s">
        <v>263</v>
      </c>
      <c r="G86" t="s">
        <v>264</v>
      </c>
      <c r="H86" t="s">
        <v>265</v>
      </c>
      <c r="I86" s="61"/>
      <c r="J86" s="62">
        <v>79</v>
      </c>
      <c r="K86" s="56" t="str">
        <f t="shared" si="8"/>
        <v>В26-79</v>
      </c>
      <c r="L86" s="56" t="str">
        <f t="shared" si="8"/>
        <v>171,63</v>
      </c>
      <c r="M86" s="56" t="str">
        <f t="shared" si="10"/>
        <v>90-9(26)</v>
      </c>
      <c r="N86" s="57">
        <f t="shared" si="9"/>
        <v>0</v>
      </c>
      <c r="O86" s="57">
        <f t="shared" si="9"/>
        <v>0</v>
      </c>
      <c r="P86" s="57" t="str">
        <f t="shared" si="11"/>
        <v>171,63</v>
      </c>
      <c r="Q86" s="58">
        <f t="shared" si="12"/>
        <v>2.5799999999999841</v>
      </c>
      <c r="R86" s="58" t="str">
        <f t="shared" si="13"/>
        <v>169,05</v>
      </c>
      <c r="S86" s="64"/>
      <c r="T86" s="61"/>
      <c r="U86" s="61"/>
      <c r="V86" s="61"/>
      <c r="W86" s="61"/>
      <c r="X86" s="61"/>
      <c r="Y86" s="61"/>
      <c r="Z86" s="61"/>
    </row>
    <row r="87" spans="2:26">
      <c r="B87" s="54">
        <v>80</v>
      </c>
      <c r="C87" s="55"/>
      <c r="D87" s="55"/>
      <c r="E87" s="55"/>
      <c r="F87" t="s">
        <v>266</v>
      </c>
      <c r="G87" t="s">
        <v>267</v>
      </c>
      <c r="H87" t="s">
        <v>268</v>
      </c>
      <c r="I87" s="61"/>
      <c r="J87" s="62">
        <v>80</v>
      </c>
      <c r="K87" s="56" t="str">
        <f t="shared" si="8"/>
        <v>В26-80</v>
      </c>
      <c r="L87" s="56" t="str">
        <f t="shared" si="8"/>
        <v>171,68</v>
      </c>
      <c r="M87" s="56" t="str">
        <f t="shared" si="10"/>
        <v>90-9(26)</v>
      </c>
      <c r="N87" s="57">
        <f t="shared" si="9"/>
        <v>0</v>
      </c>
      <c r="O87" s="57">
        <f t="shared" si="9"/>
        <v>0</v>
      </c>
      <c r="P87" s="57" t="str">
        <f t="shared" si="11"/>
        <v>171,68</v>
      </c>
      <c r="Q87" s="58">
        <f t="shared" si="12"/>
        <v>1.8499999999999943</v>
      </c>
      <c r="R87" s="58" t="str">
        <f t="shared" si="13"/>
        <v>169,83</v>
      </c>
      <c r="S87" s="64"/>
      <c r="T87" s="61"/>
      <c r="U87" s="61"/>
      <c r="V87" s="61"/>
      <c r="W87" s="61"/>
      <c r="X87" s="61"/>
      <c r="Y87" s="61"/>
      <c r="Z87" s="61"/>
    </row>
    <row r="88" spans="2:26">
      <c r="B88" s="54">
        <v>81</v>
      </c>
      <c r="C88" s="55"/>
      <c r="D88" s="55"/>
      <c r="E88" s="55"/>
      <c r="F88" t="s">
        <v>269</v>
      </c>
      <c r="G88" t="s">
        <v>270</v>
      </c>
      <c r="H88" t="s">
        <v>271</v>
      </c>
      <c r="I88" s="61"/>
      <c r="J88" s="62">
        <v>81</v>
      </c>
      <c r="K88" s="56" t="str">
        <f t="shared" si="8"/>
        <v>В26-81</v>
      </c>
      <c r="L88" s="56" t="str">
        <f t="shared" si="8"/>
        <v>167,27</v>
      </c>
      <c r="M88" s="56" t="str">
        <f t="shared" si="10"/>
        <v>90-9(26)</v>
      </c>
      <c r="N88" s="57">
        <f t="shared" si="9"/>
        <v>0</v>
      </c>
      <c r="O88" s="57">
        <f t="shared" si="9"/>
        <v>0</v>
      </c>
      <c r="P88" s="57" t="str">
        <f t="shared" si="11"/>
        <v>167,27</v>
      </c>
      <c r="Q88" s="58">
        <f t="shared" si="12"/>
        <v>1.5200000000000102</v>
      </c>
      <c r="R88" s="58" t="str">
        <f t="shared" si="13"/>
        <v>165,75</v>
      </c>
      <c r="S88" s="64"/>
      <c r="T88" s="61"/>
      <c r="U88" s="61"/>
      <c r="V88" s="61"/>
      <c r="W88" s="61"/>
      <c r="X88" s="61"/>
      <c r="Y88" s="61"/>
      <c r="Z88" s="61"/>
    </row>
    <row r="89" spans="2:26">
      <c r="B89" s="54">
        <v>82</v>
      </c>
      <c r="C89" s="55"/>
      <c r="D89" s="55"/>
      <c r="E89" s="55"/>
      <c r="F89" t="s">
        <v>272</v>
      </c>
      <c r="G89" t="s">
        <v>273</v>
      </c>
      <c r="H89" t="s">
        <v>274</v>
      </c>
      <c r="I89" s="61"/>
      <c r="J89" s="62">
        <v>82</v>
      </c>
      <c r="K89" s="56" t="str">
        <f t="shared" si="8"/>
        <v>В26-82</v>
      </c>
      <c r="L89" s="56" t="str">
        <f t="shared" si="8"/>
        <v>167,58</v>
      </c>
      <c r="M89" s="56" t="str">
        <f t="shared" si="10"/>
        <v>90-9(26)</v>
      </c>
      <c r="N89" s="57">
        <f t="shared" si="9"/>
        <v>0</v>
      </c>
      <c r="O89" s="57">
        <f t="shared" si="9"/>
        <v>0</v>
      </c>
      <c r="P89" s="57" t="str">
        <f t="shared" si="11"/>
        <v>167,58</v>
      </c>
      <c r="Q89" s="58">
        <f t="shared" si="12"/>
        <v>2.4200000000000159</v>
      </c>
      <c r="R89" s="58" t="str">
        <f t="shared" si="13"/>
        <v>165,16</v>
      </c>
      <c r="S89" s="64"/>
      <c r="T89" s="61"/>
      <c r="U89" s="61"/>
      <c r="V89" s="61"/>
      <c r="W89" s="61"/>
      <c r="X89" s="61"/>
      <c r="Y89" s="61"/>
      <c r="Z89" s="61"/>
    </row>
    <row r="90" spans="2:26">
      <c r="B90" s="54">
        <v>83</v>
      </c>
      <c r="C90" s="55"/>
      <c r="D90" s="55"/>
      <c r="E90" s="55"/>
      <c r="F90" t="s">
        <v>275</v>
      </c>
      <c r="G90" t="s">
        <v>276</v>
      </c>
      <c r="H90" t="s">
        <v>277</v>
      </c>
      <c r="I90" s="61"/>
      <c r="J90" s="62">
        <v>83</v>
      </c>
      <c r="K90" s="56" t="str">
        <f t="shared" si="8"/>
        <v>В26-83</v>
      </c>
      <c r="L90" s="56" t="str">
        <f t="shared" si="8"/>
        <v>168,56</v>
      </c>
      <c r="M90" s="56" t="str">
        <f t="shared" si="10"/>
        <v>90-9(26)</v>
      </c>
      <c r="N90" s="57">
        <f t="shared" si="9"/>
        <v>0</v>
      </c>
      <c r="O90" s="57">
        <f t="shared" si="9"/>
        <v>0</v>
      </c>
      <c r="P90" s="57" t="str">
        <f t="shared" si="11"/>
        <v>168,56</v>
      </c>
      <c r="Q90" s="58">
        <f t="shared" si="12"/>
        <v>1.6999999999999886</v>
      </c>
      <c r="R90" s="58" t="str">
        <f t="shared" si="13"/>
        <v>166,86</v>
      </c>
      <c r="S90" s="64"/>
      <c r="T90" s="61"/>
      <c r="U90" s="61"/>
      <c r="V90" s="61"/>
      <c r="W90" s="61"/>
      <c r="X90" s="61"/>
      <c r="Y90" s="61"/>
      <c r="Z90" s="61"/>
    </row>
    <row r="91" spans="2:26">
      <c r="B91" s="54">
        <v>84</v>
      </c>
      <c r="C91" s="55"/>
      <c r="D91" s="55"/>
      <c r="E91" s="55"/>
      <c r="F91" t="s">
        <v>278</v>
      </c>
      <c r="G91" t="s">
        <v>279</v>
      </c>
      <c r="H91" t="s">
        <v>117</v>
      </c>
      <c r="I91" s="61"/>
      <c r="J91" s="62">
        <v>84</v>
      </c>
      <c r="K91" s="56" t="str">
        <f t="shared" si="8"/>
        <v>В26-84</v>
      </c>
      <c r="L91" s="56" t="str">
        <f t="shared" si="8"/>
        <v>170,60</v>
      </c>
      <c r="M91" s="56" t="str">
        <f t="shared" si="10"/>
        <v>90-9(26)</v>
      </c>
      <c r="N91" s="57">
        <f t="shared" si="9"/>
        <v>0</v>
      </c>
      <c r="O91" s="57">
        <f t="shared" si="9"/>
        <v>0</v>
      </c>
      <c r="P91" s="57" t="str">
        <f t="shared" si="11"/>
        <v>170,60</v>
      </c>
      <c r="Q91" s="58">
        <f t="shared" si="12"/>
        <v>2</v>
      </c>
      <c r="R91" s="58" t="str">
        <f t="shared" si="13"/>
        <v>168,60</v>
      </c>
      <c r="S91" s="64"/>
      <c r="T91" s="61"/>
      <c r="U91" s="61"/>
      <c r="V91" s="61"/>
      <c r="W91" s="61"/>
      <c r="X91" s="61"/>
      <c r="Y91" s="61"/>
      <c r="Z91" s="61"/>
    </row>
    <row r="92" spans="2:26">
      <c r="B92" s="54">
        <v>85</v>
      </c>
      <c r="C92" s="55"/>
      <c r="D92" s="55"/>
      <c r="E92" s="55"/>
      <c r="F92" t="s">
        <v>280</v>
      </c>
      <c r="G92" t="s">
        <v>281</v>
      </c>
      <c r="H92" t="s">
        <v>117</v>
      </c>
      <c r="I92" s="61"/>
      <c r="J92" s="62">
        <v>85</v>
      </c>
      <c r="K92" s="56" t="str">
        <f t="shared" si="8"/>
        <v>В26-85</v>
      </c>
      <c r="L92" s="56" t="str">
        <f t="shared" si="8"/>
        <v>170,55</v>
      </c>
      <c r="M92" s="56" t="str">
        <f t="shared" si="10"/>
        <v>90-9(26)</v>
      </c>
      <c r="N92" s="57">
        <f t="shared" si="9"/>
        <v>0</v>
      </c>
      <c r="O92" s="57">
        <f t="shared" si="9"/>
        <v>0</v>
      </c>
      <c r="P92" s="57" t="str">
        <f t="shared" si="11"/>
        <v>170,55</v>
      </c>
      <c r="Q92" s="58">
        <f t="shared" si="12"/>
        <v>1.9500000000000171</v>
      </c>
      <c r="R92" s="58" t="str">
        <f t="shared" si="13"/>
        <v>168,60</v>
      </c>
      <c r="S92" s="64"/>
      <c r="T92" s="61"/>
      <c r="U92" s="61"/>
      <c r="V92" s="61"/>
      <c r="W92" s="61"/>
      <c r="X92" s="61"/>
      <c r="Y92" s="61"/>
      <c r="Z92" s="61"/>
    </row>
    <row r="93" spans="2:26">
      <c r="B93" s="54">
        <v>86</v>
      </c>
      <c r="C93" s="55"/>
      <c r="D93" s="55"/>
      <c r="E93" s="55"/>
      <c r="F93" t="s">
        <v>282</v>
      </c>
      <c r="G93" t="s">
        <v>283</v>
      </c>
      <c r="H93" t="s">
        <v>262</v>
      </c>
      <c r="I93" s="61"/>
      <c r="J93" s="62">
        <v>86</v>
      </c>
      <c r="K93" s="56" t="str">
        <f t="shared" si="8"/>
        <v>В26-86</v>
      </c>
      <c r="L93" s="56" t="str">
        <f t="shared" si="8"/>
        <v>171,10</v>
      </c>
      <c r="M93" s="56" t="str">
        <f t="shared" si="10"/>
        <v>90-9(26)</v>
      </c>
      <c r="N93" s="57">
        <f t="shared" si="9"/>
        <v>0</v>
      </c>
      <c r="O93" s="57">
        <f t="shared" si="9"/>
        <v>0</v>
      </c>
      <c r="P93" s="57" t="str">
        <f t="shared" si="11"/>
        <v>171,10</v>
      </c>
      <c r="Q93" s="58">
        <f t="shared" si="12"/>
        <v>1.9899999999999807</v>
      </c>
      <c r="R93" s="58" t="str">
        <f t="shared" si="13"/>
        <v>169,11</v>
      </c>
      <c r="S93" s="64"/>
      <c r="T93" s="61"/>
      <c r="U93" s="61"/>
      <c r="V93" s="61"/>
      <c r="W93" s="61"/>
      <c r="X93" s="61"/>
      <c r="Y93" s="61"/>
      <c r="Z93" s="61"/>
    </row>
    <row r="94" spans="2:26">
      <c r="B94" s="54">
        <v>87</v>
      </c>
      <c r="C94" s="55"/>
      <c r="D94" s="55"/>
      <c r="E94" s="55"/>
      <c r="F94" t="s">
        <v>284</v>
      </c>
      <c r="G94" t="s">
        <v>285</v>
      </c>
      <c r="H94" t="s">
        <v>286</v>
      </c>
      <c r="I94" s="61"/>
      <c r="J94" s="62">
        <v>87</v>
      </c>
      <c r="K94" s="56" t="str">
        <f t="shared" si="8"/>
        <v>В26-87</v>
      </c>
      <c r="L94" s="56" t="str">
        <f t="shared" si="8"/>
        <v>174,55</v>
      </c>
      <c r="M94" s="56" t="str">
        <f t="shared" si="10"/>
        <v>90-9(26)</v>
      </c>
      <c r="N94" s="57">
        <f t="shared" si="9"/>
        <v>0</v>
      </c>
      <c r="O94" s="57">
        <f t="shared" si="9"/>
        <v>0</v>
      </c>
      <c r="P94" s="57" t="str">
        <f t="shared" si="11"/>
        <v>174,55</v>
      </c>
      <c r="Q94" s="58">
        <f t="shared" si="12"/>
        <v>2.0500000000000114</v>
      </c>
      <c r="R94" s="58" t="str">
        <f t="shared" si="13"/>
        <v>172,50</v>
      </c>
      <c r="S94" s="64"/>
      <c r="T94" s="61"/>
      <c r="U94" s="61"/>
      <c r="V94" s="61"/>
      <c r="W94" s="61"/>
      <c r="X94" s="61"/>
      <c r="Y94" s="61"/>
      <c r="Z94" s="61"/>
    </row>
    <row r="95" spans="2:26">
      <c r="B95" s="54">
        <v>88</v>
      </c>
      <c r="C95" s="55"/>
      <c r="D95" s="55"/>
      <c r="E95" s="55"/>
      <c r="F95" t="s">
        <v>287</v>
      </c>
      <c r="G95" t="s">
        <v>288</v>
      </c>
      <c r="H95" t="s">
        <v>289</v>
      </c>
      <c r="I95" s="61"/>
      <c r="J95" s="62">
        <v>88</v>
      </c>
      <c r="K95" s="56" t="str">
        <f t="shared" si="8"/>
        <v>В26-88</v>
      </c>
      <c r="L95" s="56" t="str">
        <f t="shared" si="8"/>
        <v>175,56</v>
      </c>
      <c r="M95" s="56" t="str">
        <f t="shared" si="10"/>
        <v>90-9(26)</v>
      </c>
      <c r="N95" s="57">
        <f t="shared" si="9"/>
        <v>0</v>
      </c>
      <c r="O95" s="57">
        <f t="shared" si="9"/>
        <v>0</v>
      </c>
      <c r="P95" s="57" t="str">
        <f t="shared" si="11"/>
        <v>175,56</v>
      </c>
      <c r="Q95" s="58">
        <f t="shared" si="12"/>
        <v>2.2400000000000091</v>
      </c>
      <c r="R95" s="58" t="str">
        <f t="shared" si="13"/>
        <v>173,32</v>
      </c>
      <c r="S95" s="64"/>
      <c r="T95" s="61"/>
      <c r="U95" s="61"/>
      <c r="V95" s="61"/>
      <c r="W95" s="61"/>
      <c r="X95" s="61"/>
      <c r="Y95" s="61"/>
      <c r="Z95" s="61"/>
    </row>
    <row r="96" spans="2:26">
      <c r="B96" s="54">
        <v>89</v>
      </c>
      <c r="C96" s="55"/>
      <c r="D96" s="55"/>
      <c r="E96" s="55"/>
      <c r="F96" t="s">
        <v>290</v>
      </c>
      <c r="G96" t="s">
        <v>291</v>
      </c>
      <c r="H96" t="s">
        <v>292</v>
      </c>
      <c r="I96" s="61"/>
      <c r="J96" s="62">
        <v>89</v>
      </c>
      <c r="K96" s="56" t="str">
        <f t="shared" si="8"/>
        <v>В26-89</v>
      </c>
      <c r="L96" s="56" t="str">
        <f t="shared" si="8"/>
        <v>175,51</v>
      </c>
      <c r="M96" s="56" t="str">
        <f t="shared" si="10"/>
        <v>90-9(26)</v>
      </c>
      <c r="N96" s="57">
        <f t="shared" si="9"/>
        <v>0</v>
      </c>
      <c r="O96" s="57">
        <f t="shared" si="9"/>
        <v>0</v>
      </c>
      <c r="P96" s="57" t="str">
        <f t="shared" si="11"/>
        <v>175,51</v>
      </c>
      <c r="Q96" s="58">
        <f t="shared" si="12"/>
        <v>1.6999999999999886</v>
      </c>
      <c r="R96" s="58" t="str">
        <f t="shared" si="13"/>
        <v>173,81</v>
      </c>
      <c r="S96" s="64"/>
      <c r="T96" s="61"/>
      <c r="U96" s="61"/>
      <c r="V96" s="61"/>
      <c r="W96" s="61"/>
      <c r="X96" s="61"/>
      <c r="Y96" s="61"/>
      <c r="Z96" s="61"/>
    </row>
    <row r="97" spans="2:26">
      <c r="B97" s="54">
        <v>90</v>
      </c>
      <c r="C97" s="55"/>
      <c r="D97" s="55"/>
      <c r="E97" s="55"/>
      <c r="F97" t="s">
        <v>293</v>
      </c>
      <c r="G97" t="s">
        <v>294</v>
      </c>
      <c r="H97" t="s">
        <v>295</v>
      </c>
      <c r="I97" s="61"/>
      <c r="J97" s="62">
        <v>90</v>
      </c>
      <c r="K97" s="56" t="str">
        <f t="shared" si="8"/>
        <v>В26-90</v>
      </c>
      <c r="L97" s="56" t="str">
        <f t="shared" si="8"/>
        <v>175,55</v>
      </c>
      <c r="M97" s="56" t="str">
        <f t="shared" si="10"/>
        <v>90-9(26)</v>
      </c>
      <c r="N97" s="57">
        <f t="shared" si="9"/>
        <v>0</v>
      </c>
      <c r="O97" s="57">
        <f t="shared" si="9"/>
        <v>0</v>
      </c>
      <c r="P97" s="57" t="str">
        <f t="shared" si="11"/>
        <v>175,55</v>
      </c>
      <c r="Q97" s="58">
        <f t="shared" si="12"/>
        <v>1.5500000000000114</v>
      </c>
      <c r="R97" s="58" t="str">
        <f t="shared" si="13"/>
        <v>174,00</v>
      </c>
      <c r="S97" s="64"/>
      <c r="T97" s="61"/>
      <c r="U97" s="61"/>
      <c r="V97" s="61"/>
      <c r="W97" s="61"/>
      <c r="X97" s="61"/>
      <c r="Y97" s="61"/>
      <c r="Z97" s="61"/>
    </row>
    <row r="98" spans="2:26">
      <c r="B98" s="54">
        <v>91</v>
      </c>
      <c r="C98" s="55"/>
      <c r="D98" s="55"/>
      <c r="E98" s="55"/>
      <c r="F98" t="s">
        <v>296</v>
      </c>
      <c r="G98" t="s">
        <v>297</v>
      </c>
      <c r="H98" t="s">
        <v>298</v>
      </c>
      <c r="I98" s="61"/>
      <c r="J98" s="62">
        <v>91</v>
      </c>
      <c r="K98" s="56" t="str">
        <f t="shared" si="8"/>
        <v>В26-91</v>
      </c>
      <c r="L98" s="56" t="str">
        <f t="shared" si="8"/>
        <v>175,10</v>
      </c>
      <c r="M98" s="56" t="str">
        <f t="shared" si="10"/>
        <v>90-9(26)</v>
      </c>
      <c r="N98" s="57">
        <f t="shared" si="9"/>
        <v>0</v>
      </c>
      <c r="O98" s="57">
        <f t="shared" si="9"/>
        <v>0</v>
      </c>
      <c r="P98" s="57" t="str">
        <f t="shared" si="11"/>
        <v>175,10</v>
      </c>
      <c r="Q98" s="58">
        <f t="shared" si="12"/>
        <v>1.9499999999999886</v>
      </c>
      <c r="R98" s="58" t="str">
        <f t="shared" si="13"/>
        <v>173,15</v>
      </c>
      <c r="S98" s="64"/>
      <c r="T98" s="61"/>
      <c r="U98" s="61"/>
      <c r="V98" s="61"/>
      <c r="W98" s="61"/>
      <c r="X98" s="61"/>
      <c r="Y98" s="61"/>
      <c r="Z98" s="61"/>
    </row>
    <row r="99" spans="2:26">
      <c r="B99" s="54">
        <v>92</v>
      </c>
      <c r="C99" s="55"/>
      <c r="D99" s="55"/>
      <c r="E99" s="55"/>
      <c r="F99" t="s">
        <v>299</v>
      </c>
      <c r="G99" t="s">
        <v>300</v>
      </c>
      <c r="H99" t="s">
        <v>301</v>
      </c>
      <c r="I99" s="61"/>
      <c r="J99" s="62">
        <v>92</v>
      </c>
      <c r="K99" s="56" t="str">
        <f t="shared" si="8"/>
        <v>В26-92</v>
      </c>
      <c r="L99" s="56" t="str">
        <f t="shared" si="8"/>
        <v>174,38</v>
      </c>
      <c r="M99" s="56" t="str">
        <f t="shared" si="10"/>
        <v>90-9(26)</v>
      </c>
      <c r="N99" s="57">
        <f t="shared" si="9"/>
        <v>0</v>
      </c>
      <c r="O99" s="57">
        <f t="shared" si="9"/>
        <v>0</v>
      </c>
      <c r="P99" s="57" t="str">
        <f t="shared" si="11"/>
        <v>174,38</v>
      </c>
      <c r="Q99" s="58">
        <f t="shared" si="12"/>
        <v>1.960000000000008</v>
      </c>
      <c r="R99" s="58" t="str">
        <f t="shared" si="13"/>
        <v>172,42</v>
      </c>
      <c r="S99" s="64"/>
      <c r="T99" s="61"/>
      <c r="U99" s="61"/>
      <c r="V99" s="61"/>
      <c r="W99" s="61"/>
      <c r="X99" s="61"/>
      <c r="Y99" s="61"/>
      <c r="Z99" s="61"/>
    </row>
    <row r="100" spans="2:26">
      <c r="B100" s="54">
        <v>93</v>
      </c>
      <c r="C100" s="55"/>
      <c r="D100" s="55"/>
      <c r="E100" s="55"/>
      <c r="F100" t="s">
        <v>302</v>
      </c>
      <c r="G100" t="s">
        <v>303</v>
      </c>
      <c r="H100" t="s">
        <v>304</v>
      </c>
      <c r="I100" s="61"/>
      <c r="J100" s="62">
        <v>93</v>
      </c>
      <c r="K100" s="56" t="str">
        <f t="shared" si="8"/>
        <v>В26-93</v>
      </c>
      <c r="L100" s="56" t="str">
        <f t="shared" si="8"/>
        <v>175,24</v>
      </c>
      <c r="M100" s="56" t="str">
        <f t="shared" si="10"/>
        <v>90-9(26)</v>
      </c>
      <c r="N100" s="57">
        <f t="shared" si="9"/>
        <v>0</v>
      </c>
      <c r="O100" s="57">
        <f t="shared" si="9"/>
        <v>0</v>
      </c>
      <c r="P100" s="57" t="str">
        <f t="shared" si="11"/>
        <v>175,24</v>
      </c>
      <c r="Q100" s="58">
        <f t="shared" si="12"/>
        <v>2.1800000000000068</v>
      </c>
      <c r="R100" s="58" t="str">
        <f t="shared" si="13"/>
        <v>173,06</v>
      </c>
      <c r="S100" s="64"/>
      <c r="T100" s="61"/>
      <c r="U100" s="61"/>
      <c r="V100" s="61"/>
      <c r="W100" s="61"/>
      <c r="X100" s="61"/>
      <c r="Y100" s="61"/>
      <c r="Z100" s="61"/>
    </row>
    <row r="101" spans="2:26">
      <c r="B101" s="54">
        <v>94</v>
      </c>
      <c r="C101" s="55"/>
      <c r="D101" s="55"/>
      <c r="E101" s="55"/>
      <c r="F101" t="s">
        <v>305</v>
      </c>
      <c r="G101" t="s">
        <v>306</v>
      </c>
      <c r="H101" t="s">
        <v>307</v>
      </c>
      <c r="I101" s="61"/>
      <c r="J101" s="62">
        <v>94</v>
      </c>
      <c r="K101" s="56" t="str">
        <f t="shared" si="8"/>
        <v>В26-94</v>
      </c>
      <c r="L101" s="56" t="str">
        <f t="shared" si="8"/>
        <v>174,03</v>
      </c>
      <c r="M101" s="56" t="str">
        <f t="shared" si="10"/>
        <v>90-9(26)</v>
      </c>
      <c r="N101" s="57">
        <f t="shared" si="9"/>
        <v>0</v>
      </c>
      <c r="O101" s="57">
        <f t="shared" si="9"/>
        <v>0</v>
      </c>
      <c r="P101" s="57" t="str">
        <f t="shared" si="11"/>
        <v>174,03</v>
      </c>
      <c r="Q101" s="58">
        <f t="shared" si="12"/>
        <v>2.0300000000000011</v>
      </c>
      <c r="R101" s="58" t="str">
        <f t="shared" si="13"/>
        <v>172,00</v>
      </c>
      <c r="S101" s="64"/>
      <c r="T101" s="61"/>
      <c r="U101" s="61"/>
      <c r="V101" s="61"/>
      <c r="W101" s="61"/>
      <c r="X101" s="61"/>
      <c r="Y101" s="61"/>
      <c r="Z101" s="61"/>
    </row>
    <row r="102" spans="2:26">
      <c r="B102" s="54">
        <v>95</v>
      </c>
      <c r="C102" s="55"/>
      <c r="D102" s="55"/>
      <c r="E102" s="55"/>
      <c r="F102" t="s">
        <v>308</v>
      </c>
      <c r="G102" t="s">
        <v>309</v>
      </c>
      <c r="H102" t="s">
        <v>182</v>
      </c>
      <c r="I102" s="61"/>
      <c r="J102" s="62">
        <v>95</v>
      </c>
      <c r="K102" s="56" t="str">
        <f t="shared" si="8"/>
        <v>В26-95</v>
      </c>
      <c r="L102" s="56" t="str">
        <f t="shared" si="8"/>
        <v>172,15</v>
      </c>
      <c r="M102" s="56" t="str">
        <f t="shared" si="10"/>
        <v>90-9(26)</v>
      </c>
      <c r="N102" s="57">
        <f t="shared" si="9"/>
        <v>0</v>
      </c>
      <c r="O102" s="57">
        <f t="shared" si="9"/>
        <v>0</v>
      </c>
      <c r="P102" s="57" t="str">
        <f t="shared" si="11"/>
        <v>172,15</v>
      </c>
      <c r="Q102" s="58">
        <f t="shared" si="12"/>
        <v>1.75</v>
      </c>
      <c r="R102" s="58" t="str">
        <f t="shared" si="13"/>
        <v>170,40</v>
      </c>
      <c r="S102" s="64"/>
      <c r="T102" s="61"/>
      <c r="U102" s="61"/>
      <c r="V102" s="61"/>
      <c r="W102" s="61"/>
      <c r="X102" s="61"/>
      <c r="Y102" s="61"/>
      <c r="Z102" s="61"/>
    </row>
    <row r="103" spans="2:26">
      <c r="B103" s="54">
        <v>96</v>
      </c>
      <c r="C103" s="55"/>
      <c r="D103" s="55"/>
      <c r="E103" s="55"/>
      <c r="F103" t="s">
        <v>310</v>
      </c>
      <c r="G103" t="s">
        <v>311</v>
      </c>
      <c r="H103" t="s">
        <v>312</v>
      </c>
      <c r="I103" s="61"/>
      <c r="J103" s="62">
        <v>96</v>
      </c>
      <c r="K103" s="56" t="str">
        <f t="shared" si="8"/>
        <v>В26-96</v>
      </c>
      <c r="L103" s="56" t="str">
        <f t="shared" si="8"/>
        <v>173,28</v>
      </c>
      <c r="M103" s="56" t="str">
        <f t="shared" si="10"/>
        <v>90-9(26)</v>
      </c>
      <c r="N103" s="57">
        <f t="shared" si="9"/>
        <v>0</v>
      </c>
      <c r="O103" s="57">
        <f t="shared" si="9"/>
        <v>0</v>
      </c>
      <c r="P103" s="57" t="str">
        <f t="shared" si="11"/>
        <v>173,28</v>
      </c>
      <c r="Q103" s="58">
        <f t="shared" si="12"/>
        <v>1.7800000000000011</v>
      </c>
      <c r="R103" s="58" t="str">
        <f t="shared" si="13"/>
        <v>171,50</v>
      </c>
      <c r="S103" s="64"/>
      <c r="T103" s="61"/>
      <c r="U103" s="61"/>
      <c r="V103" s="61"/>
      <c r="W103" s="61"/>
      <c r="X103" s="61"/>
      <c r="Y103" s="61"/>
      <c r="Z103" s="61"/>
    </row>
    <row r="104" spans="2:26">
      <c r="B104" s="54">
        <v>97</v>
      </c>
      <c r="C104" s="55"/>
      <c r="D104" s="55"/>
      <c r="E104" s="55"/>
      <c r="F104" t="s">
        <v>313</v>
      </c>
      <c r="G104" t="s">
        <v>314</v>
      </c>
      <c r="H104" t="s">
        <v>315</v>
      </c>
      <c r="I104" s="61"/>
      <c r="J104" s="62">
        <v>97</v>
      </c>
      <c r="K104" s="56" t="str">
        <f t="shared" si="8"/>
        <v>В26-97</v>
      </c>
      <c r="L104" s="56" t="str">
        <f t="shared" si="8"/>
        <v>173,18</v>
      </c>
      <c r="M104" s="56" t="str">
        <f t="shared" si="10"/>
        <v>90-9(26)</v>
      </c>
      <c r="N104" s="57">
        <f t="shared" si="9"/>
        <v>0</v>
      </c>
      <c r="O104" s="57">
        <f t="shared" si="9"/>
        <v>0</v>
      </c>
      <c r="P104" s="57" t="str">
        <f t="shared" si="11"/>
        <v>173,18</v>
      </c>
      <c r="Q104" s="58">
        <f t="shared" si="12"/>
        <v>2.0999999999999943</v>
      </c>
      <c r="R104" s="58" t="str">
        <f t="shared" si="13"/>
        <v>171,08</v>
      </c>
      <c r="S104" s="64"/>
      <c r="T104" s="61"/>
      <c r="U104" s="61"/>
      <c r="V104" s="61"/>
      <c r="W104" s="61"/>
      <c r="X104" s="61"/>
      <c r="Y104" s="61"/>
      <c r="Z104" s="61"/>
    </row>
    <row r="105" spans="2:26">
      <c r="B105" s="54">
        <v>98</v>
      </c>
      <c r="C105" s="55"/>
      <c r="D105" s="55"/>
      <c r="E105" s="55"/>
      <c r="F105" t="s">
        <v>316</v>
      </c>
      <c r="G105" t="s">
        <v>317</v>
      </c>
      <c r="H105" t="s">
        <v>318</v>
      </c>
      <c r="I105" s="61"/>
      <c r="J105" s="62">
        <v>98</v>
      </c>
      <c r="K105" s="56" t="str">
        <f t="shared" si="8"/>
        <v>В26-98</v>
      </c>
      <c r="L105" s="56" t="str">
        <f t="shared" si="8"/>
        <v>174,13</v>
      </c>
      <c r="M105" s="56" t="str">
        <f t="shared" si="10"/>
        <v>90-9(26)</v>
      </c>
      <c r="N105" s="57">
        <f t="shared" si="9"/>
        <v>0</v>
      </c>
      <c r="O105" s="57">
        <f t="shared" si="9"/>
        <v>0</v>
      </c>
      <c r="P105" s="57" t="str">
        <f t="shared" si="11"/>
        <v>174,13</v>
      </c>
      <c r="Q105" s="58">
        <f t="shared" si="12"/>
        <v>1.5699999999999932</v>
      </c>
      <c r="R105" s="58" t="str">
        <f t="shared" si="13"/>
        <v>172,56</v>
      </c>
      <c r="S105" s="64"/>
      <c r="T105" s="61"/>
      <c r="U105" s="61"/>
      <c r="V105" s="61"/>
      <c r="W105" s="61"/>
      <c r="X105" s="61"/>
      <c r="Y105" s="61"/>
      <c r="Z105" s="61"/>
    </row>
    <row r="106" spans="2:26">
      <c r="B106" s="54">
        <v>99</v>
      </c>
      <c r="C106" s="55"/>
      <c r="D106" s="55"/>
      <c r="E106" s="55"/>
      <c r="F106" t="s">
        <v>319</v>
      </c>
      <c r="G106" t="s">
        <v>320</v>
      </c>
      <c r="H106" t="s">
        <v>321</v>
      </c>
      <c r="I106" s="61"/>
      <c r="J106" s="62">
        <v>99</v>
      </c>
      <c r="K106" s="56" t="str">
        <f t="shared" si="8"/>
        <v>В26-99</v>
      </c>
      <c r="L106" s="56" t="str">
        <f t="shared" si="8"/>
        <v>173,80</v>
      </c>
      <c r="M106" s="56" t="str">
        <f t="shared" si="10"/>
        <v>90-9(26)</v>
      </c>
      <c r="N106" s="57">
        <f t="shared" si="9"/>
        <v>0</v>
      </c>
      <c r="O106" s="57">
        <f t="shared" si="9"/>
        <v>0</v>
      </c>
      <c r="P106" s="57" t="str">
        <f t="shared" si="11"/>
        <v>173,80</v>
      </c>
      <c r="Q106" s="58">
        <f t="shared" si="12"/>
        <v>1.6899999999999977</v>
      </c>
      <c r="R106" s="58" t="str">
        <f t="shared" si="13"/>
        <v>172,11</v>
      </c>
      <c r="S106" s="64"/>
      <c r="T106" s="61"/>
      <c r="U106" s="61"/>
      <c r="V106" s="61"/>
      <c r="W106" s="61"/>
      <c r="X106" s="61"/>
      <c r="Y106" s="61"/>
      <c r="Z106" s="61"/>
    </row>
    <row r="107" spans="2:26">
      <c r="B107" s="54">
        <v>100</v>
      </c>
      <c r="C107" s="55"/>
      <c r="D107" s="55"/>
      <c r="E107" s="55"/>
      <c r="F107" t="s">
        <v>322</v>
      </c>
      <c r="G107" t="s">
        <v>323</v>
      </c>
      <c r="H107" t="s">
        <v>286</v>
      </c>
      <c r="I107" s="61"/>
      <c r="J107" s="62">
        <v>100</v>
      </c>
      <c r="K107" s="56" t="str">
        <f t="shared" si="8"/>
        <v>В26-100</v>
      </c>
      <c r="L107" s="56" t="str">
        <f t="shared" si="8"/>
        <v>174,44</v>
      </c>
      <c r="M107" s="56" t="str">
        <f t="shared" si="10"/>
        <v>90-9(26)</v>
      </c>
      <c r="N107" s="57">
        <f t="shared" si="9"/>
        <v>0</v>
      </c>
      <c r="O107" s="57">
        <f t="shared" si="9"/>
        <v>0</v>
      </c>
      <c r="P107" s="57" t="str">
        <f t="shared" si="11"/>
        <v>174,44</v>
      </c>
      <c r="Q107" s="58">
        <f t="shared" si="12"/>
        <v>1.9399999999999977</v>
      </c>
      <c r="R107" s="58" t="str">
        <f t="shared" si="13"/>
        <v>172,50</v>
      </c>
      <c r="S107" s="64"/>
      <c r="T107" s="61"/>
      <c r="U107" s="61"/>
      <c r="V107" s="61"/>
      <c r="W107" s="61"/>
      <c r="X107" s="61"/>
      <c r="Y107" s="61"/>
      <c r="Z107" s="61"/>
    </row>
    <row r="108" spans="2:26">
      <c r="B108" s="54">
        <v>101</v>
      </c>
      <c r="C108" s="55"/>
      <c r="D108" s="55"/>
      <c r="E108" s="55"/>
      <c r="F108" t="s">
        <v>324</v>
      </c>
      <c r="G108" t="s">
        <v>325</v>
      </c>
      <c r="H108" t="s">
        <v>192</v>
      </c>
      <c r="I108" s="61"/>
      <c r="J108" s="62">
        <v>101</v>
      </c>
      <c r="K108" s="56" t="str">
        <f t="shared" si="8"/>
        <v>В26-101</v>
      </c>
      <c r="L108" s="56" t="str">
        <f t="shared" si="8"/>
        <v>174,20</v>
      </c>
      <c r="M108" s="56" t="str">
        <f t="shared" si="10"/>
        <v>90-9(26)</v>
      </c>
      <c r="N108" s="57">
        <f t="shared" si="9"/>
        <v>0</v>
      </c>
      <c r="O108" s="57">
        <f t="shared" si="9"/>
        <v>0</v>
      </c>
      <c r="P108" s="57" t="str">
        <f t="shared" si="11"/>
        <v>174,20</v>
      </c>
      <c r="Q108" s="58">
        <f t="shared" si="12"/>
        <v>2.2299999999999898</v>
      </c>
      <c r="R108" s="58" t="str">
        <f t="shared" si="13"/>
        <v>171,97</v>
      </c>
      <c r="S108" s="64"/>
      <c r="T108" s="61"/>
      <c r="U108" s="61"/>
      <c r="V108" s="61"/>
      <c r="W108" s="61"/>
      <c r="X108" s="61"/>
      <c r="Y108" s="61"/>
      <c r="Z108" s="61"/>
    </row>
    <row r="109" spans="2:26">
      <c r="B109" s="54">
        <v>102</v>
      </c>
      <c r="C109" s="55"/>
      <c r="D109" s="55"/>
      <c r="E109" s="55"/>
      <c r="F109" t="s">
        <v>326</v>
      </c>
      <c r="G109" t="s">
        <v>306</v>
      </c>
      <c r="H109" t="s">
        <v>327</v>
      </c>
      <c r="I109" s="61"/>
      <c r="J109" s="62">
        <v>102</v>
      </c>
      <c r="K109" s="56" t="str">
        <f t="shared" si="8"/>
        <v>В26-102</v>
      </c>
      <c r="L109" s="56" t="str">
        <f t="shared" si="8"/>
        <v>174,03</v>
      </c>
      <c r="M109" s="56" t="str">
        <f t="shared" si="10"/>
        <v>90-9(26)</v>
      </c>
      <c r="N109" s="57">
        <f t="shared" si="9"/>
        <v>0</v>
      </c>
      <c r="O109" s="57">
        <f t="shared" si="9"/>
        <v>0</v>
      </c>
      <c r="P109" s="57" t="str">
        <f t="shared" si="11"/>
        <v>174,03</v>
      </c>
      <c r="Q109" s="58">
        <f t="shared" si="12"/>
        <v>2.0500000000000114</v>
      </c>
      <c r="R109" s="58" t="str">
        <f t="shared" si="13"/>
        <v>171,98</v>
      </c>
      <c r="S109" s="64"/>
      <c r="T109" s="61"/>
      <c r="U109" s="61"/>
      <c r="V109" s="61"/>
      <c r="W109" s="61"/>
      <c r="X109" s="61"/>
      <c r="Y109" s="61"/>
      <c r="Z109" s="61"/>
    </row>
    <row r="110" spans="2:26">
      <c r="B110" s="54">
        <v>103</v>
      </c>
      <c r="C110" s="55"/>
      <c r="D110" s="55"/>
      <c r="E110" s="55"/>
      <c r="F110" t="s">
        <v>328</v>
      </c>
      <c r="G110" t="s">
        <v>320</v>
      </c>
      <c r="H110" t="s">
        <v>329</v>
      </c>
      <c r="I110" s="61"/>
      <c r="J110" s="62">
        <v>103</v>
      </c>
      <c r="K110" s="56" t="str">
        <f t="shared" si="8"/>
        <v>В26-103</v>
      </c>
      <c r="L110" s="56" t="str">
        <f t="shared" si="8"/>
        <v>173,80</v>
      </c>
      <c r="M110" s="56" t="str">
        <f t="shared" si="10"/>
        <v>90-9(26)</v>
      </c>
      <c r="N110" s="57">
        <f t="shared" si="9"/>
        <v>0</v>
      </c>
      <c r="O110" s="57">
        <f t="shared" si="9"/>
        <v>0</v>
      </c>
      <c r="P110" s="57" t="str">
        <f t="shared" si="11"/>
        <v>173,80</v>
      </c>
      <c r="Q110" s="58">
        <f t="shared" si="12"/>
        <v>2.0500000000000114</v>
      </c>
      <c r="R110" s="58" t="str">
        <f t="shared" si="13"/>
        <v>171,75</v>
      </c>
      <c r="S110" s="64"/>
      <c r="T110" s="61"/>
      <c r="U110" s="61"/>
      <c r="V110" s="61"/>
      <c r="W110" s="61"/>
      <c r="X110" s="61"/>
      <c r="Y110" s="61"/>
      <c r="Z110" s="61"/>
    </row>
    <row r="111" spans="2:26">
      <c r="B111" s="54">
        <v>104</v>
      </c>
      <c r="C111" s="55"/>
      <c r="D111" s="55"/>
      <c r="E111" s="55"/>
      <c r="F111" t="s">
        <v>330</v>
      </c>
      <c r="G111" t="s">
        <v>331</v>
      </c>
      <c r="H111" t="s">
        <v>332</v>
      </c>
      <c r="I111" s="61"/>
      <c r="J111" s="62">
        <v>104</v>
      </c>
      <c r="K111" s="56" t="str">
        <f t="shared" si="8"/>
        <v>В26-104</v>
      </c>
      <c r="L111" s="56" t="str">
        <f t="shared" si="8"/>
        <v>175,66</v>
      </c>
      <c r="M111" s="56" t="str">
        <f t="shared" si="10"/>
        <v>90-9(26)</v>
      </c>
      <c r="N111" s="57">
        <f t="shared" si="9"/>
        <v>0</v>
      </c>
      <c r="O111" s="57">
        <f t="shared" si="9"/>
        <v>0</v>
      </c>
      <c r="P111" s="57" t="str">
        <f t="shared" si="11"/>
        <v>175,66</v>
      </c>
      <c r="Q111" s="58">
        <f t="shared" si="12"/>
        <v>2.3199999999999932</v>
      </c>
      <c r="R111" s="58" t="str">
        <f t="shared" si="13"/>
        <v>173,34</v>
      </c>
      <c r="S111" s="64"/>
      <c r="T111" s="61"/>
      <c r="U111" s="61"/>
      <c r="V111" s="61"/>
      <c r="W111" s="61"/>
      <c r="X111" s="61"/>
      <c r="Y111" s="61"/>
      <c r="Z111" s="61"/>
    </row>
    <row r="112" spans="2:26">
      <c r="B112" s="54">
        <v>105</v>
      </c>
      <c r="C112" s="55"/>
      <c r="D112" s="55"/>
      <c r="E112" s="55"/>
      <c r="F112" t="s">
        <v>333</v>
      </c>
      <c r="G112" t="s">
        <v>334</v>
      </c>
      <c r="H112" t="s">
        <v>335</v>
      </c>
      <c r="I112" s="61"/>
      <c r="J112" s="62">
        <v>105</v>
      </c>
      <c r="K112" s="56" t="str">
        <f t="shared" si="8"/>
        <v>В26-105</v>
      </c>
      <c r="L112" s="56" t="str">
        <f t="shared" si="8"/>
        <v>175,54</v>
      </c>
      <c r="M112" s="56" t="str">
        <f t="shared" si="10"/>
        <v>90-9(26)</v>
      </c>
      <c r="N112" s="57">
        <f t="shared" si="9"/>
        <v>0</v>
      </c>
      <c r="O112" s="57">
        <f t="shared" si="9"/>
        <v>0</v>
      </c>
      <c r="P112" s="57" t="str">
        <f t="shared" si="11"/>
        <v>175,54</v>
      </c>
      <c r="Q112" s="58">
        <f t="shared" si="12"/>
        <v>2.1500000000000057</v>
      </c>
      <c r="R112" s="58" t="str">
        <f t="shared" si="13"/>
        <v>173,39</v>
      </c>
      <c r="S112" s="64"/>
      <c r="T112" s="61"/>
      <c r="U112" s="61"/>
      <c r="V112" s="61"/>
      <c r="W112" s="61"/>
      <c r="X112" s="61"/>
      <c r="Y112" s="61"/>
      <c r="Z112" s="61"/>
    </row>
    <row r="113" spans="2:26">
      <c r="B113" s="54">
        <v>106</v>
      </c>
      <c r="C113" s="55"/>
      <c r="D113" s="55"/>
      <c r="E113" s="55"/>
      <c r="F113" t="s">
        <v>336</v>
      </c>
      <c r="G113" t="s">
        <v>337</v>
      </c>
      <c r="H113" t="s">
        <v>338</v>
      </c>
      <c r="I113" s="61"/>
      <c r="J113" s="62">
        <v>106</v>
      </c>
      <c r="K113" s="56" t="str">
        <f t="shared" si="8"/>
        <v>В26-106</v>
      </c>
      <c r="L113" s="56" t="str">
        <f t="shared" si="8"/>
        <v>175,78</v>
      </c>
      <c r="M113" s="56" t="str">
        <f t="shared" si="10"/>
        <v>90-9(26)</v>
      </c>
      <c r="N113" s="57">
        <f t="shared" si="9"/>
        <v>0</v>
      </c>
      <c r="O113" s="57">
        <f t="shared" si="9"/>
        <v>0</v>
      </c>
      <c r="P113" s="57" t="str">
        <f t="shared" si="11"/>
        <v>175,78</v>
      </c>
      <c r="Q113" s="58">
        <f t="shared" si="12"/>
        <v>1.8100000000000023</v>
      </c>
      <c r="R113" s="58" t="str">
        <f t="shared" si="13"/>
        <v>173,97</v>
      </c>
      <c r="S113" s="64"/>
      <c r="T113" s="61"/>
      <c r="U113" s="61"/>
      <c r="V113" s="61"/>
      <c r="W113" s="61"/>
      <c r="X113" s="61"/>
      <c r="Y113" s="61"/>
      <c r="Z113" s="61"/>
    </row>
    <row r="114" spans="2:26">
      <c r="B114" s="54">
        <v>107</v>
      </c>
      <c r="C114" s="55"/>
      <c r="D114" s="55"/>
      <c r="E114" s="55"/>
      <c r="F114" t="s">
        <v>339</v>
      </c>
      <c r="G114" t="s">
        <v>340</v>
      </c>
      <c r="H114" t="s">
        <v>341</v>
      </c>
      <c r="I114" s="61"/>
      <c r="J114" s="62">
        <v>107</v>
      </c>
      <c r="K114" s="56" t="str">
        <f t="shared" si="8"/>
        <v>В26-107</v>
      </c>
      <c r="L114" s="56" t="str">
        <f t="shared" si="8"/>
        <v>175,45</v>
      </c>
      <c r="M114" s="56" t="str">
        <f t="shared" si="10"/>
        <v>90-9(26)</v>
      </c>
      <c r="N114" s="57">
        <f t="shared" si="9"/>
        <v>0</v>
      </c>
      <c r="O114" s="57">
        <f t="shared" si="9"/>
        <v>0</v>
      </c>
      <c r="P114" s="57" t="str">
        <f t="shared" si="11"/>
        <v>175,45</v>
      </c>
      <c r="Q114" s="58">
        <f t="shared" si="12"/>
        <v>1.9799999999999898</v>
      </c>
      <c r="R114" s="58" t="str">
        <f t="shared" si="13"/>
        <v>173,47</v>
      </c>
      <c r="S114" s="64"/>
      <c r="T114" s="61"/>
      <c r="U114" s="61"/>
      <c r="V114" s="61"/>
      <c r="W114" s="61"/>
      <c r="X114" s="61"/>
      <c r="Y114" s="61"/>
      <c r="Z114" s="61"/>
    </row>
    <row r="115" spans="2:26">
      <c r="B115" s="54">
        <v>108</v>
      </c>
      <c r="C115" s="55"/>
      <c r="D115" s="55"/>
      <c r="E115" s="55"/>
      <c r="F115" t="s">
        <v>342</v>
      </c>
      <c r="G115" t="s">
        <v>294</v>
      </c>
      <c r="H115" t="s">
        <v>320</v>
      </c>
      <c r="I115" s="61"/>
      <c r="J115" s="62">
        <v>108</v>
      </c>
      <c r="K115" s="56" t="str">
        <f t="shared" si="8"/>
        <v>В26-108</v>
      </c>
      <c r="L115" s="56" t="str">
        <f t="shared" si="8"/>
        <v>175,55</v>
      </c>
      <c r="M115" s="56" t="str">
        <f t="shared" si="10"/>
        <v>90-9(26)</v>
      </c>
      <c r="N115" s="57">
        <f t="shared" si="9"/>
        <v>0</v>
      </c>
      <c r="O115" s="57">
        <f t="shared" si="9"/>
        <v>0</v>
      </c>
      <c r="P115" s="57" t="str">
        <f t="shared" si="11"/>
        <v>175,55</v>
      </c>
      <c r="Q115" s="58">
        <f t="shared" si="12"/>
        <v>1.75</v>
      </c>
      <c r="R115" s="58" t="str">
        <f t="shared" si="13"/>
        <v>173,80</v>
      </c>
      <c r="S115" s="64"/>
      <c r="T115" s="61"/>
      <c r="U115" s="61"/>
      <c r="V115" s="61"/>
      <c r="W115" s="61"/>
      <c r="X115" s="61"/>
      <c r="Y115" s="61"/>
      <c r="Z115" s="61"/>
    </row>
    <row r="116" spans="2:26">
      <c r="B116" s="54">
        <v>109</v>
      </c>
      <c r="C116" s="55"/>
      <c r="D116" s="55"/>
      <c r="E116" s="55"/>
      <c r="F116" t="s">
        <v>343</v>
      </c>
      <c r="G116" t="s">
        <v>344</v>
      </c>
      <c r="H116" t="s">
        <v>345</v>
      </c>
      <c r="I116" s="61"/>
      <c r="J116" s="62">
        <v>109</v>
      </c>
      <c r="K116" s="56" t="str">
        <f t="shared" si="8"/>
        <v>В26-109</v>
      </c>
      <c r="L116" s="56" t="str">
        <f t="shared" si="8"/>
        <v>175,53</v>
      </c>
      <c r="M116" s="56" t="str">
        <f t="shared" si="10"/>
        <v>90-9(26)</v>
      </c>
      <c r="N116" s="57">
        <f t="shared" si="9"/>
        <v>0</v>
      </c>
      <c r="O116" s="57">
        <f t="shared" si="9"/>
        <v>0</v>
      </c>
      <c r="P116" s="57" t="str">
        <f t="shared" si="11"/>
        <v>175,53</v>
      </c>
      <c r="Q116" s="58">
        <f t="shared" si="12"/>
        <v>2.1299999999999955</v>
      </c>
      <c r="R116" s="58" t="str">
        <f t="shared" si="13"/>
        <v>173,40</v>
      </c>
      <c r="S116" s="64"/>
      <c r="T116" s="61"/>
      <c r="U116" s="61"/>
      <c r="V116" s="61"/>
      <c r="W116" s="61"/>
      <c r="X116" s="61"/>
      <c r="Y116" s="61"/>
      <c r="Z116" s="61"/>
    </row>
    <row r="117" spans="2:26">
      <c r="B117" s="54">
        <v>110</v>
      </c>
      <c r="C117" s="55"/>
      <c r="D117" s="55"/>
      <c r="E117" s="55"/>
      <c r="F117" t="s">
        <v>346</v>
      </c>
      <c r="G117" t="s">
        <v>347</v>
      </c>
      <c r="H117" t="s">
        <v>348</v>
      </c>
      <c r="I117" s="61"/>
      <c r="J117" s="62">
        <v>110</v>
      </c>
      <c r="K117" s="56" t="str">
        <f t="shared" si="8"/>
        <v>В26-110</v>
      </c>
      <c r="L117" s="56" t="str">
        <f t="shared" si="8"/>
        <v>175,16</v>
      </c>
      <c r="M117" s="56" t="str">
        <f t="shared" si="10"/>
        <v>90-9(26)</v>
      </c>
      <c r="N117" s="57">
        <f t="shared" si="9"/>
        <v>0</v>
      </c>
      <c r="O117" s="57">
        <f t="shared" si="9"/>
        <v>0</v>
      </c>
      <c r="P117" s="57" t="str">
        <f t="shared" si="11"/>
        <v>175,16</v>
      </c>
      <c r="Q117" s="58">
        <f t="shared" si="12"/>
        <v>2.4799999999999898</v>
      </c>
      <c r="R117" s="58" t="str">
        <f t="shared" si="13"/>
        <v>172,68</v>
      </c>
      <c r="S117" s="64"/>
      <c r="T117" s="61"/>
      <c r="U117" s="61"/>
      <c r="V117" s="61"/>
      <c r="W117" s="61"/>
      <c r="X117" s="61"/>
      <c r="Y117" s="61"/>
      <c r="Z117" s="61"/>
    </row>
    <row r="118" spans="2:26">
      <c r="B118" s="54">
        <v>111</v>
      </c>
      <c r="C118" s="55"/>
      <c r="D118" s="55"/>
      <c r="E118" s="55"/>
      <c r="F118" t="s">
        <v>349</v>
      </c>
      <c r="G118" t="s">
        <v>350</v>
      </c>
      <c r="H118" t="s">
        <v>351</v>
      </c>
      <c r="I118" s="61"/>
      <c r="J118" s="62">
        <v>111</v>
      </c>
      <c r="K118" s="56" t="str">
        <f t="shared" si="8"/>
        <v>В26-111</v>
      </c>
      <c r="L118" s="56" t="str">
        <f t="shared" si="8"/>
        <v>175,02</v>
      </c>
      <c r="M118" s="56" t="str">
        <f t="shared" si="10"/>
        <v>90-9(26)</v>
      </c>
      <c r="N118" s="57">
        <f t="shared" si="9"/>
        <v>0</v>
      </c>
      <c r="O118" s="57">
        <f t="shared" si="9"/>
        <v>0</v>
      </c>
      <c r="P118" s="57" t="str">
        <f t="shared" si="11"/>
        <v>175,02</v>
      </c>
      <c r="Q118" s="58">
        <f t="shared" si="12"/>
        <v>2.0200000000000102</v>
      </c>
      <c r="R118" s="58" t="str">
        <f t="shared" si="13"/>
        <v>173,00</v>
      </c>
      <c r="S118" s="64"/>
      <c r="T118" s="61"/>
      <c r="U118" s="61"/>
      <c r="V118" s="61"/>
      <c r="W118" s="61"/>
      <c r="X118" s="61"/>
      <c r="Y118" s="61"/>
      <c r="Z118" s="61"/>
    </row>
    <row r="119" spans="2:26">
      <c r="B119" s="54">
        <v>112</v>
      </c>
      <c r="C119" s="55"/>
      <c r="D119" s="55"/>
      <c r="E119" s="55"/>
      <c r="F119" t="s">
        <v>352</v>
      </c>
      <c r="G119" t="s">
        <v>353</v>
      </c>
      <c r="H119" t="s">
        <v>354</v>
      </c>
      <c r="I119" s="61"/>
      <c r="J119" s="62">
        <v>112</v>
      </c>
      <c r="K119" s="56" t="str">
        <f t="shared" si="8"/>
        <v>В26-112</v>
      </c>
      <c r="L119" s="56" t="str">
        <f t="shared" si="8"/>
        <v>174,92</v>
      </c>
      <c r="M119" s="56" t="str">
        <f t="shared" si="10"/>
        <v>90-9(26)</v>
      </c>
      <c r="N119" s="57">
        <f t="shared" si="9"/>
        <v>0</v>
      </c>
      <c r="O119" s="57">
        <f t="shared" si="9"/>
        <v>0</v>
      </c>
      <c r="P119" s="57" t="str">
        <f t="shared" si="11"/>
        <v>174,92</v>
      </c>
      <c r="Q119" s="58">
        <f t="shared" si="12"/>
        <v>2.1899999999999977</v>
      </c>
      <c r="R119" s="58" t="str">
        <f t="shared" si="13"/>
        <v>172,73</v>
      </c>
      <c r="S119" s="64"/>
      <c r="T119" s="61"/>
      <c r="U119" s="61"/>
      <c r="V119" s="61"/>
      <c r="W119" s="61"/>
      <c r="X119" s="61"/>
      <c r="Y119" s="61"/>
      <c r="Z119" s="61"/>
    </row>
    <row r="120" spans="2:26">
      <c r="B120" s="54">
        <v>113</v>
      </c>
      <c r="C120" s="55"/>
      <c r="D120" s="55"/>
      <c r="E120" s="55"/>
      <c r="F120" t="s">
        <v>355</v>
      </c>
      <c r="G120" t="s">
        <v>344</v>
      </c>
      <c r="H120" t="s">
        <v>356</v>
      </c>
      <c r="I120" s="61"/>
      <c r="J120" s="62">
        <v>113</v>
      </c>
      <c r="K120" s="56" t="str">
        <f t="shared" si="8"/>
        <v>В26-113</v>
      </c>
      <c r="L120" s="56" t="str">
        <f t="shared" si="8"/>
        <v>175,53</v>
      </c>
      <c r="M120" s="56" t="str">
        <f t="shared" si="10"/>
        <v>90-9(26)</v>
      </c>
      <c r="N120" s="57">
        <f t="shared" si="9"/>
        <v>0</v>
      </c>
      <c r="O120" s="57">
        <f t="shared" si="9"/>
        <v>0</v>
      </c>
      <c r="P120" s="57" t="str">
        <f t="shared" si="11"/>
        <v>175,53</v>
      </c>
      <c r="Q120" s="58">
        <f t="shared" si="12"/>
        <v>1.3199999999999932</v>
      </c>
      <c r="R120" s="58" t="str">
        <f t="shared" si="13"/>
        <v>174,21</v>
      </c>
      <c r="S120" s="64"/>
      <c r="T120" s="61"/>
      <c r="U120" s="61"/>
      <c r="V120" s="61"/>
      <c r="W120" s="61"/>
      <c r="X120" s="61"/>
      <c r="Y120" s="61"/>
      <c r="Z120" s="61"/>
    </row>
    <row r="121" spans="2:26">
      <c r="B121" s="54">
        <v>114</v>
      </c>
      <c r="C121" s="55"/>
      <c r="D121" s="55"/>
      <c r="E121" s="55"/>
      <c r="F121" t="s">
        <v>357</v>
      </c>
      <c r="G121" t="s">
        <v>358</v>
      </c>
      <c r="H121" t="s">
        <v>295</v>
      </c>
      <c r="I121" s="61"/>
      <c r="J121" s="62">
        <v>114</v>
      </c>
      <c r="K121" s="56" t="str">
        <f t="shared" si="8"/>
        <v>В26-114</v>
      </c>
      <c r="L121" s="56" t="str">
        <f t="shared" si="8"/>
        <v>175,18</v>
      </c>
      <c r="M121" s="56" t="str">
        <f t="shared" si="10"/>
        <v>90-9(26)</v>
      </c>
      <c r="N121" s="57">
        <f t="shared" si="9"/>
        <v>0</v>
      </c>
      <c r="O121" s="57">
        <f t="shared" si="9"/>
        <v>0</v>
      </c>
      <c r="P121" s="57" t="str">
        <f t="shared" si="11"/>
        <v>175,18</v>
      </c>
      <c r="Q121" s="58">
        <f t="shared" si="12"/>
        <v>1.1800000000000068</v>
      </c>
      <c r="R121" s="58" t="str">
        <f t="shared" si="13"/>
        <v>174,00</v>
      </c>
      <c r="S121" s="64"/>
      <c r="T121" s="61"/>
      <c r="U121" s="61"/>
      <c r="V121" s="61"/>
      <c r="W121" s="61"/>
      <c r="X121" s="61"/>
      <c r="Y121" s="61"/>
      <c r="Z121" s="61"/>
    </row>
    <row r="122" spans="2:26">
      <c r="B122" s="54">
        <v>115</v>
      </c>
      <c r="C122" s="55"/>
      <c r="D122" s="55"/>
      <c r="E122" s="55"/>
      <c r="F122" t="s">
        <v>359</v>
      </c>
      <c r="G122" t="s">
        <v>360</v>
      </c>
      <c r="H122" t="s">
        <v>361</v>
      </c>
      <c r="I122" s="61"/>
      <c r="J122" s="62">
        <v>115</v>
      </c>
      <c r="K122" s="56" t="str">
        <f t="shared" si="8"/>
        <v>В26-115</v>
      </c>
      <c r="L122" s="56" t="str">
        <f t="shared" si="8"/>
        <v>174,30</v>
      </c>
      <c r="M122" s="56" t="str">
        <f t="shared" si="10"/>
        <v>90-9(26)</v>
      </c>
      <c r="N122" s="57">
        <f t="shared" si="9"/>
        <v>0</v>
      </c>
      <c r="O122" s="57">
        <f t="shared" si="9"/>
        <v>0</v>
      </c>
      <c r="P122" s="57" t="str">
        <f t="shared" si="11"/>
        <v>174,30</v>
      </c>
      <c r="Q122" s="58">
        <f t="shared" si="12"/>
        <v>1.5</v>
      </c>
      <c r="R122" s="58" t="str">
        <f t="shared" si="13"/>
        <v>172,80</v>
      </c>
      <c r="S122" s="64"/>
      <c r="T122" s="61"/>
      <c r="U122" s="61"/>
      <c r="V122" s="61"/>
      <c r="W122" s="61"/>
      <c r="X122" s="61"/>
      <c r="Y122" s="61"/>
      <c r="Z122" s="61"/>
    </row>
    <row r="123" spans="2:26">
      <c r="B123" s="54">
        <v>116</v>
      </c>
      <c r="C123" s="55"/>
      <c r="D123" s="55"/>
      <c r="E123" s="55"/>
      <c r="F123" t="s">
        <v>362</v>
      </c>
      <c r="G123" t="s">
        <v>363</v>
      </c>
      <c r="H123" t="s">
        <v>325</v>
      </c>
      <c r="I123" s="61"/>
      <c r="J123" s="62">
        <v>116</v>
      </c>
      <c r="K123" s="56" t="str">
        <f t="shared" si="8"/>
        <v>В26-116</v>
      </c>
      <c r="L123" s="56" t="str">
        <f t="shared" si="8"/>
        <v>175,80</v>
      </c>
      <c r="M123" s="56" t="str">
        <f t="shared" si="10"/>
        <v>90-9(26)</v>
      </c>
      <c r="N123" s="57">
        <f t="shared" si="9"/>
        <v>0</v>
      </c>
      <c r="O123" s="57">
        <f t="shared" si="9"/>
        <v>0</v>
      </c>
      <c r="P123" s="57" t="str">
        <f t="shared" si="11"/>
        <v>175,80</v>
      </c>
      <c r="Q123" s="58">
        <f t="shared" si="12"/>
        <v>1.6000000000000227</v>
      </c>
      <c r="R123" s="58" t="str">
        <f t="shared" si="13"/>
        <v>174,20</v>
      </c>
      <c r="S123" s="64"/>
      <c r="T123" s="61"/>
      <c r="U123" s="61"/>
      <c r="V123" s="61"/>
      <c r="W123" s="61"/>
      <c r="X123" s="61"/>
      <c r="Y123" s="61"/>
      <c r="Z123" s="61"/>
    </row>
    <row r="124" spans="2:26">
      <c r="B124" s="54">
        <v>117</v>
      </c>
      <c r="C124" s="55"/>
      <c r="D124" s="55"/>
      <c r="E124" s="55"/>
      <c r="F124" t="s">
        <v>364</v>
      </c>
      <c r="G124" t="s">
        <v>365</v>
      </c>
      <c r="H124" t="s">
        <v>366</v>
      </c>
      <c r="I124" s="61"/>
      <c r="J124" s="62">
        <v>117</v>
      </c>
      <c r="K124" s="56" t="str">
        <f t="shared" si="8"/>
        <v>В26-117</v>
      </c>
      <c r="L124" s="56" t="str">
        <f t="shared" si="8"/>
        <v>174,37</v>
      </c>
      <c r="M124" s="56" t="str">
        <f t="shared" si="10"/>
        <v>90-9(26)</v>
      </c>
      <c r="N124" s="57">
        <f t="shared" si="9"/>
        <v>0</v>
      </c>
      <c r="O124" s="57">
        <f t="shared" si="9"/>
        <v>0</v>
      </c>
      <c r="P124" s="57" t="str">
        <f t="shared" si="11"/>
        <v>174,37</v>
      </c>
      <c r="Q124" s="58">
        <f t="shared" si="12"/>
        <v>1.9300000000000068</v>
      </c>
      <c r="R124" s="58" t="str">
        <f t="shared" si="13"/>
        <v>172,44</v>
      </c>
      <c r="S124" s="64"/>
      <c r="T124" s="61"/>
      <c r="U124" s="61"/>
      <c r="V124" s="61"/>
      <c r="W124" s="61"/>
      <c r="X124" s="61"/>
      <c r="Y124" s="61"/>
      <c r="Z124" s="61"/>
    </row>
    <row r="125" spans="2:26">
      <c r="B125" s="54">
        <v>118</v>
      </c>
      <c r="C125" s="55"/>
      <c r="D125" s="55"/>
      <c r="E125" s="55"/>
      <c r="F125" t="s">
        <v>367</v>
      </c>
      <c r="G125" t="s">
        <v>325</v>
      </c>
      <c r="H125" t="s">
        <v>368</v>
      </c>
      <c r="I125" s="61"/>
      <c r="J125" s="62">
        <v>118</v>
      </c>
      <c r="K125" s="56" t="str">
        <f t="shared" si="8"/>
        <v>В26-118</v>
      </c>
      <c r="L125" s="56" t="str">
        <f t="shared" si="8"/>
        <v>174,20</v>
      </c>
      <c r="M125" s="56" t="str">
        <f t="shared" si="10"/>
        <v>90-9(26)</v>
      </c>
      <c r="N125" s="57">
        <f t="shared" si="9"/>
        <v>0</v>
      </c>
      <c r="O125" s="57">
        <f t="shared" si="9"/>
        <v>0</v>
      </c>
      <c r="P125" s="57" t="str">
        <f t="shared" si="11"/>
        <v>174,20</v>
      </c>
      <c r="Q125" s="58">
        <f t="shared" si="12"/>
        <v>2.5799999999999841</v>
      </c>
      <c r="R125" s="58" t="str">
        <f t="shared" si="13"/>
        <v>171,62</v>
      </c>
      <c r="S125" s="64"/>
      <c r="T125" s="61"/>
      <c r="U125" s="61"/>
      <c r="V125" s="61"/>
      <c r="W125" s="61"/>
      <c r="X125" s="61"/>
      <c r="Y125" s="61"/>
      <c r="Z125" s="61"/>
    </row>
    <row r="126" spans="2:26">
      <c r="B126" s="54">
        <v>119</v>
      </c>
      <c r="C126" s="55"/>
      <c r="D126" s="55"/>
      <c r="E126" s="55"/>
      <c r="F126" t="s">
        <v>369</v>
      </c>
      <c r="G126" t="s">
        <v>370</v>
      </c>
      <c r="H126" t="s">
        <v>371</v>
      </c>
      <c r="I126" s="61"/>
      <c r="J126" s="62">
        <v>119</v>
      </c>
      <c r="K126" s="56" t="str">
        <f t="shared" si="8"/>
        <v>В26-119</v>
      </c>
      <c r="L126" s="56" t="str">
        <f t="shared" si="8"/>
        <v>173,62</v>
      </c>
      <c r="M126" s="56" t="str">
        <f t="shared" si="10"/>
        <v>90-9(26)</v>
      </c>
      <c r="N126" s="57">
        <f t="shared" si="9"/>
        <v>0</v>
      </c>
      <c r="O126" s="57">
        <f t="shared" si="9"/>
        <v>0</v>
      </c>
      <c r="P126" s="57" t="str">
        <f t="shared" si="11"/>
        <v>173,62</v>
      </c>
      <c r="Q126" s="58">
        <f t="shared" si="12"/>
        <v>2.1400000000000148</v>
      </c>
      <c r="R126" s="58" t="str">
        <f t="shared" si="13"/>
        <v>171,48</v>
      </c>
      <c r="S126" s="64"/>
      <c r="T126" s="61"/>
      <c r="U126" s="61"/>
      <c r="V126" s="61"/>
      <c r="W126" s="61"/>
      <c r="X126" s="61"/>
      <c r="Y126" s="61"/>
      <c r="Z126" s="61"/>
    </row>
    <row r="127" spans="2:26">
      <c r="B127" s="54">
        <v>120</v>
      </c>
      <c r="C127" s="55"/>
      <c r="D127" s="55"/>
      <c r="E127" s="55"/>
      <c r="F127" t="s">
        <v>372</v>
      </c>
      <c r="G127" t="s">
        <v>373</v>
      </c>
      <c r="H127" t="s">
        <v>374</v>
      </c>
      <c r="I127" s="61"/>
      <c r="J127" s="62">
        <v>120</v>
      </c>
      <c r="K127" s="56" t="str">
        <f t="shared" si="8"/>
        <v>В26-120</v>
      </c>
      <c r="L127" s="56" t="str">
        <f t="shared" si="8"/>
        <v>174,34</v>
      </c>
      <c r="M127" s="56" t="str">
        <f t="shared" si="10"/>
        <v>90-9(26)</v>
      </c>
      <c r="N127" s="57">
        <f t="shared" si="9"/>
        <v>0</v>
      </c>
      <c r="O127" s="57">
        <f t="shared" si="9"/>
        <v>0</v>
      </c>
      <c r="P127" s="57" t="str">
        <f t="shared" si="11"/>
        <v>174,34</v>
      </c>
      <c r="Q127" s="58">
        <f t="shared" si="12"/>
        <v>2.039999999999992</v>
      </c>
      <c r="R127" s="58" t="str">
        <f t="shared" si="13"/>
        <v>172,30</v>
      </c>
      <c r="S127" s="64"/>
      <c r="T127" s="61"/>
      <c r="U127" s="61"/>
      <c r="V127" s="61"/>
      <c r="W127" s="61"/>
      <c r="X127" s="61"/>
      <c r="Y127" s="61"/>
      <c r="Z127" s="61"/>
    </row>
    <row r="128" spans="2:26">
      <c r="B128" s="54">
        <v>121</v>
      </c>
      <c r="C128" s="55"/>
      <c r="D128" s="55"/>
      <c r="E128" s="55"/>
      <c r="F128" t="s">
        <v>375</v>
      </c>
      <c r="G128" t="s">
        <v>376</v>
      </c>
      <c r="H128" t="s">
        <v>286</v>
      </c>
      <c r="I128" s="61"/>
      <c r="J128" s="62">
        <v>121</v>
      </c>
      <c r="K128" s="56" t="str">
        <f t="shared" ref="K128:L191" si="14">F128</f>
        <v>В26-121</v>
      </c>
      <c r="L128" s="56" t="str">
        <f t="shared" si="14"/>
        <v>174,52</v>
      </c>
      <c r="M128" s="56" t="str">
        <f t="shared" si="10"/>
        <v>90-9(26)</v>
      </c>
      <c r="N128" s="57">
        <f t="shared" ref="N128:O191" si="15">C128</f>
        <v>0</v>
      </c>
      <c r="O128" s="57">
        <f t="shared" si="15"/>
        <v>0</v>
      </c>
      <c r="P128" s="57" t="str">
        <f t="shared" si="11"/>
        <v>174,52</v>
      </c>
      <c r="Q128" s="58">
        <f t="shared" si="12"/>
        <v>2.0200000000000102</v>
      </c>
      <c r="R128" s="58" t="str">
        <f t="shared" si="13"/>
        <v>172,50</v>
      </c>
      <c r="S128" s="64"/>
      <c r="T128" s="61"/>
      <c r="U128" s="61"/>
      <c r="V128" s="61"/>
      <c r="W128" s="61"/>
      <c r="X128" s="61"/>
      <c r="Y128" s="61"/>
      <c r="Z128" s="61"/>
    </row>
    <row r="129" spans="2:26">
      <c r="B129" s="54">
        <v>122</v>
      </c>
      <c r="C129" s="55"/>
      <c r="D129" s="55"/>
      <c r="E129" s="55"/>
      <c r="F129" t="s">
        <v>377</v>
      </c>
      <c r="G129" t="s">
        <v>378</v>
      </c>
      <c r="H129" t="s">
        <v>307</v>
      </c>
      <c r="I129" s="61"/>
      <c r="J129" s="62">
        <v>122</v>
      </c>
      <c r="K129" s="56" t="str">
        <f t="shared" si="14"/>
        <v>В26-122</v>
      </c>
      <c r="L129" s="56" t="str">
        <f t="shared" si="14"/>
        <v>173,70</v>
      </c>
      <c r="M129" s="56" t="str">
        <f t="shared" si="10"/>
        <v>90-9(26)</v>
      </c>
      <c r="N129" s="57">
        <f t="shared" si="15"/>
        <v>0</v>
      </c>
      <c r="O129" s="57">
        <f t="shared" si="15"/>
        <v>0</v>
      </c>
      <c r="P129" s="57" t="str">
        <f t="shared" si="11"/>
        <v>173,70</v>
      </c>
      <c r="Q129" s="58">
        <f t="shared" si="12"/>
        <v>1.6999999999999886</v>
      </c>
      <c r="R129" s="58" t="str">
        <f t="shared" si="13"/>
        <v>172,00</v>
      </c>
      <c r="S129" s="64"/>
      <c r="T129" s="61"/>
      <c r="U129" s="61"/>
      <c r="V129" s="61"/>
      <c r="W129" s="61"/>
      <c r="X129" s="61"/>
      <c r="Y129" s="61"/>
      <c r="Z129" s="61"/>
    </row>
    <row r="130" spans="2:26">
      <c r="B130" s="54">
        <v>123</v>
      </c>
      <c r="C130" s="55"/>
      <c r="D130" s="55"/>
      <c r="E130" s="55"/>
      <c r="F130" t="s">
        <v>379</v>
      </c>
      <c r="G130" t="s">
        <v>380</v>
      </c>
      <c r="H130" t="s">
        <v>283</v>
      </c>
      <c r="I130" s="61"/>
      <c r="J130" s="62">
        <v>123</v>
      </c>
      <c r="K130" s="56" t="str">
        <f t="shared" si="14"/>
        <v>В26-123</v>
      </c>
      <c r="L130" s="56" t="str">
        <f t="shared" si="14"/>
        <v>173,10</v>
      </c>
      <c r="M130" s="56" t="str">
        <f t="shared" si="10"/>
        <v>90-9(26)</v>
      </c>
      <c r="N130" s="57">
        <f t="shared" si="15"/>
        <v>0</v>
      </c>
      <c r="O130" s="57">
        <f t="shared" si="15"/>
        <v>0</v>
      </c>
      <c r="P130" s="57" t="str">
        <f t="shared" si="11"/>
        <v>173,10</v>
      </c>
      <c r="Q130" s="58">
        <f t="shared" si="12"/>
        <v>2</v>
      </c>
      <c r="R130" s="58" t="str">
        <f t="shared" si="13"/>
        <v>171,10</v>
      </c>
      <c r="S130" s="64"/>
      <c r="T130" s="61"/>
      <c r="U130" s="61"/>
      <c r="V130" s="61"/>
      <c r="W130" s="61"/>
      <c r="X130" s="61"/>
      <c r="Y130" s="61"/>
      <c r="Z130" s="61"/>
    </row>
    <row r="131" spans="2:26">
      <c r="B131" s="54">
        <v>124</v>
      </c>
      <c r="C131" s="55"/>
      <c r="D131" s="55"/>
      <c r="E131" s="55"/>
      <c r="F131" t="s">
        <v>381</v>
      </c>
      <c r="G131" t="s">
        <v>42</v>
      </c>
      <c r="H131" t="s">
        <v>382</v>
      </c>
      <c r="I131" s="61"/>
      <c r="J131" s="62">
        <v>124</v>
      </c>
      <c r="K131" s="56" t="str">
        <f t="shared" si="14"/>
        <v>В26-124</v>
      </c>
      <c r="L131" s="56" t="str">
        <f t="shared" si="14"/>
        <v>170,20</v>
      </c>
      <c r="M131" s="56" t="str">
        <f t="shared" si="10"/>
        <v>90-9(26)</v>
      </c>
      <c r="N131" s="57">
        <f t="shared" si="15"/>
        <v>0</v>
      </c>
      <c r="O131" s="57">
        <f t="shared" si="15"/>
        <v>0</v>
      </c>
      <c r="P131" s="57" t="str">
        <f t="shared" si="11"/>
        <v>170,20</v>
      </c>
      <c r="Q131" s="58">
        <f t="shared" si="12"/>
        <v>2.1999999999999886</v>
      </c>
      <c r="R131" s="58" t="str">
        <f t="shared" si="13"/>
        <v>168,00</v>
      </c>
      <c r="S131" s="64"/>
      <c r="T131" s="61"/>
      <c r="U131" s="61"/>
      <c r="V131" s="61"/>
      <c r="W131" s="61"/>
      <c r="X131" s="61"/>
      <c r="Y131" s="61"/>
      <c r="Z131" s="61"/>
    </row>
    <row r="132" spans="2:26">
      <c r="B132" s="54">
        <v>125</v>
      </c>
      <c r="C132" s="55"/>
      <c r="D132" s="55"/>
      <c r="E132" s="55"/>
      <c r="F132" t="s">
        <v>383</v>
      </c>
      <c r="G132" t="s">
        <v>384</v>
      </c>
      <c r="H132" t="s">
        <v>385</v>
      </c>
      <c r="I132" s="61"/>
      <c r="J132" s="62">
        <v>125</v>
      </c>
      <c r="K132" s="56" t="str">
        <f t="shared" si="14"/>
        <v>В26-125</v>
      </c>
      <c r="L132" s="56" t="str">
        <f t="shared" si="14"/>
        <v>170,19</v>
      </c>
      <c r="M132" s="56" t="str">
        <f t="shared" si="10"/>
        <v>90-9(26)</v>
      </c>
      <c r="N132" s="57">
        <f t="shared" si="15"/>
        <v>0</v>
      </c>
      <c r="O132" s="57">
        <f t="shared" si="15"/>
        <v>0</v>
      </c>
      <c r="P132" s="57" t="str">
        <f t="shared" si="11"/>
        <v>170,19</v>
      </c>
      <c r="Q132" s="58">
        <f t="shared" si="12"/>
        <v>1.2299999999999898</v>
      </c>
      <c r="R132" s="58" t="str">
        <f t="shared" si="13"/>
        <v>168,96</v>
      </c>
      <c r="S132" s="64"/>
      <c r="T132" s="61"/>
      <c r="U132" s="61"/>
      <c r="V132" s="61"/>
      <c r="W132" s="61"/>
      <c r="X132" s="61"/>
      <c r="Y132" s="61"/>
      <c r="Z132" s="61"/>
    </row>
    <row r="133" spans="2:26">
      <c r="B133" s="54">
        <v>126</v>
      </c>
      <c r="C133" s="55"/>
      <c r="D133" s="55"/>
      <c r="E133" s="55"/>
      <c r="F133" t="s">
        <v>386</v>
      </c>
      <c r="G133" t="s">
        <v>387</v>
      </c>
      <c r="H133" t="s">
        <v>388</v>
      </c>
      <c r="I133" s="61"/>
      <c r="J133" s="62">
        <v>126</v>
      </c>
      <c r="K133" s="56" t="str">
        <f t="shared" si="14"/>
        <v>В26-126</v>
      </c>
      <c r="L133" s="56" t="str">
        <f t="shared" si="14"/>
        <v>175,27</v>
      </c>
      <c r="M133" s="56" t="str">
        <f t="shared" si="10"/>
        <v>90-9(26)</v>
      </c>
      <c r="N133" s="57">
        <f t="shared" si="15"/>
        <v>0</v>
      </c>
      <c r="O133" s="57">
        <f t="shared" si="15"/>
        <v>0</v>
      </c>
      <c r="P133" s="57" t="str">
        <f t="shared" si="11"/>
        <v>175,27</v>
      </c>
      <c r="Q133" s="58">
        <f t="shared" si="12"/>
        <v>2.3800000000000239</v>
      </c>
      <c r="R133" s="58" t="str">
        <f t="shared" si="13"/>
        <v>172,89</v>
      </c>
      <c r="S133" s="64"/>
      <c r="T133" s="61"/>
      <c r="U133" s="61"/>
      <c r="V133" s="61"/>
      <c r="W133" s="61"/>
      <c r="X133" s="61"/>
      <c r="Y133" s="61"/>
      <c r="Z133" s="61"/>
    </row>
    <row r="134" spans="2:26">
      <c r="B134" s="54">
        <v>127</v>
      </c>
      <c r="C134" s="55"/>
      <c r="D134" s="55"/>
      <c r="E134" s="55"/>
      <c r="F134" t="s">
        <v>389</v>
      </c>
      <c r="G134" t="s">
        <v>390</v>
      </c>
      <c r="H134" t="s">
        <v>391</v>
      </c>
      <c r="I134" s="61"/>
      <c r="J134" s="62">
        <v>127</v>
      </c>
      <c r="K134" s="56" t="str">
        <f t="shared" si="14"/>
        <v>В26-127</v>
      </c>
      <c r="L134" s="56" t="str">
        <f t="shared" si="14"/>
        <v>174,94</v>
      </c>
      <c r="M134" s="56" t="str">
        <f t="shared" si="10"/>
        <v>90-9(26)</v>
      </c>
      <c r="N134" s="57">
        <f t="shared" si="15"/>
        <v>0</v>
      </c>
      <c r="O134" s="57">
        <f t="shared" si="15"/>
        <v>0</v>
      </c>
      <c r="P134" s="57" t="str">
        <f t="shared" si="11"/>
        <v>174,94</v>
      </c>
      <c r="Q134" s="58">
        <f t="shared" si="12"/>
        <v>1.1599999999999966</v>
      </c>
      <c r="R134" s="58" t="str">
        <f t="shared" si="13"/>
        <v>173,78</v>
      </c>
      <c r="S134" s="64"/>
      <c r="T134" s="61"/>
      <c r="U134" s="61"/>
      <c r="V134" s="61"/>
      <c r="W134" s="61"/>
      <c r="X134" s="61"/>
      <c r="Y134" s="61"/>
      <c r="Z134" s="61"/>
    </row>
    <row r="135" spans="2:26">
      <c r="B135" s="54">
        <v>128</v>
      </c>
      <c r="C135" s="55"/>
      <c r="D135" s="55"/>
      <c r="E135" s="55"/>
      <c r="F135" t="s">
        <v>392</v>
      </c>
      <c r="G135" t="s">
        <v>393</v>
      </c>
      <c r="H135" t="s">
        <v>394</v>
      </c>
      <c r="I135" s="61"/>
      <c r="J135" s="62">
        <v>128</v>
      </c>
      <c r="K135" s="56" t="str">
        <f t="shared" si="14"/>
        <v>В26-128</v>
      </c>
      <c r="L135" s="56" t="str">
        <f t="shared" si="14"/>
        <v>174,32</v>
      </c>
      <c r="M135" s="56" t="str">
        <f t="shared" si="10"/>
        <v>90-9(26)</v>
      </c>
      <c r="N135" s="57">
        <f t="shared" si="15"/>
        <v>0</v>
      </c>
      <c r="O135" s="57">
        <f t="shared" si="15"/>
        <v>0</v>
      </c>
      <c r="P135" s="57" t="str">
        <f t="shared" si="11"/>
        <v>174,32</v>
      </c>
      <c r="Q135" s="58">
        <f t="shared" si="12"/>
        <v>1.8899999999999864</v>
      </c>
      <c r="R135" s="58" t="str">
        <f t="shared" si="13"/>
        <v>172,43</v>
      </c>
      <c r="S135" s="64"/>
      <c r="T135" s="61"/>
      <c r="U135" s="61"/>
      <c r="V135" s="61"/>
      <c r="W135" s="61"/>
      <c r="X135" s="61"/>
      <c r="Y135" s="61"/>
      <c r="Z135" s="61"/>
    </row>
    <row r="136" spans="2:26">
      <c r="B136" s="54">
        <v>129</v>
      </c>
      <c r="C136" s="55"/>
      <c r="D136" s="55"/>
      <c r="E136" s="55"/>
      <c r="F136" t="s">
        <v>395</v>
      </c>
      <c r="G136" t="s">
        <v>373</v>
      </c>
      <c r="H136" t="s">
        <v>396</v>
      </c>
      <c r="I136" s="61"/>
      <c r="J136" s="62">
        <v>129</v>
      </c>
      <c r="K136" s="56" t="str">
        <f t="shared" si="14"/>
        <v>В26-129</v>
      </c>
      <c r="L136" s="56" t="str">
        <f t="shared" si="14"/>
        <v>174,34</v>
      </c>
      <c r="M136" s="56" t="str">
        <f t="shared" si="10"/>
        <v>90-9(26)</v>
      </c>
      <c r="N136" s="57">
        <f t="shared" si="15"/>
        <v>0</v>
      </c>
      <c r="O136" s="57">
        <f t="shared" si="15"/>
        <v>0</v>
      </c>
      <c r="P136" s="57" t="str">
        <f t="shared" si="11"/>
        <v>174,34</v>
      </c>
      <c r="Q136" s="58">
        <f t="shared" si="12"/>
        <v>1.8900000000000148</v>
      </c>
      <c r="R136" s="58" t="str">
        <f t="shared" si="13"/>
        <v>172,45</v>
      </c>
      <c r="S136" s="64"/>
      <c r="T136" s="61"/>
      <c r="U136" s="61"/>
      <c r="V136" s="61"/>
      <c r="W136" s="61"/>
      <c r="X136" s="61"/>
      <c r="Y136" s="61"/>
      <c r="Z136" s="61"/>
    </row>
    <row r="137" spans="2:26">
      <c r="B137" s="54">
        <v>130</v>
      </c>
      <c r="C137" s="55"/>
      <c r="D137" s="55"/>
      <c r="E137" s="55"/>
      <c r="F137" t="s">
        <v>397</v>
      </c>
      <c r="G137" t="s">
        <v>360</v>
      </c>
      <c r="H137" t="s">
        <v>398</v>
      </c>
      <c r="I137" s="61"/>
      <c r="J137" s="62">
        <v>130</v>
      </c>
      <c r="K137" s="56" t="str">
        <f t="shared" si="14"/>
        <v>В26-130</v>
      </c>
      <c r="L137" s="56" t="str">
        <f t="shared" si="14"/>
        <v>174,30</v>
      </c>
      <c r="M137" s="56" t="str">
        <f t="shared" ref="M137:M200" si="16">$L$2</f>
        <v>90-9(26)</v>
      </c>
      <c r="N137" s="57">
        <f t="shared" si="15"/>
        <v>0</v>
      </c>
      <c r="O137" s="57">
        <f t="shared" si="15"/>
        <v>0</v>
      </c>
      <c r="P137" s="57" t="str">
        <f t="shared" ref="P137:P200" si="17">L137</f>
        <v>174,30</v>
      </c>
      <c r="Q137" s="58">
        <f t="shared" ref="Q137:Q200" si="18">P137-R137</f>
        <v>2.160000000000025</v>
      </c>
      <c r="R137" s="58" t="str">
        <f t="shared" ref="R137:R200" si="19">H137</f>
        <v>172,14</v>
      </c>
      <c r="S137" s="64"/>
      <c r="T137" s="61"/>
      <c r="U137" s="61"/>
      <c r="V137" s="61"/>
      <c r="W137" s="61"/>
      <c r="X137" s="61"/>
      <c r="Y137" s="61"/>
      <c r="Z137" s="61"/>
    </row>
    <row r="138" spans="2:26">
      <c r="B138" s="54">
        <v>131</v>
      </c>
      <c r="C138" s="55"/>
      <c r="D138" s="55"/>
      <c r="E138" s="55"/>
      <c r="F138" t="s">
        <v>399</v>
      </c>
      <c r="G138" t="s">
        <v>172</v>
      </c>
      <c r="H138" t="s">
        <v>279</v>
      </c>
      <c r="I138" s="61"/>
      <c r="J138" s="62">
        <v>131</v>
      </c>
      <c r="K138" s="56" t="str">
        <f t="shared" si="14"/>
        <v>В26-131</v>
      </c>
      <c r="L138" s="56" t="str">
        <f t="shared" si="14"/>
        <v>172,65</v>
      </c>
      <c r="M138" s="56" t="str">
        <f t="shared" si="16"/>
        <v>90-9(26)</v>
      </c>
      <c r="N138" s="57">
        <f t="shared" si="15"/>
        <v>0</v>
      </c>
      <c r="O138" s="57">
        <f t="shared" si="15"/>
        <v>0</v>
      </c>
      <c r="P138" s="57" t="str">
        <f t="shared" si="17"/>
        <v>172,65</v>
      </c>
      <c r="Q138" s="58">
        <f t="shared" si="18"/>
        <v>2.0500000000000114</v>
      </c>
      <c r="R138" s="58" t="str">
        <f t="shared" si="19"/>
        <v>170,60</v>
      </c>
      <c r="S138" s="64"/>
      <c r="T138" s="61"/>
      <c r="U138" s="61"/>
      <c r="V138" s="61"/>
      <c r="W138" s="61"/>
      <c r="X138" s="61"/>
      <c r="Y138" s="61"/>
      <c r="Z138" s="61"/>
    </row>
    <row r="139" spans="2:26">
      <c r="B139" s="54">
        <v>132</v>
      </c>
      <c r="C139" s="55"/>
      <c r="D139" s="55"/>
      <c r="E139" s="55"/>
      <c r="F139" t="s">
        <v>400</v>
      </c>
      <c r="G139" t="s">
        <v>401</v>
      </c>
      <c r="H139" t="s">
        <v>113</v>
      </c>
      <c r="I139" s="61"/>
      <c r="J139" s="62">
        <v>132</v>
      </c>
      <c r="K139" s="56" t="str">
        <f t="shared" si="14"/>
        <v>В26-132</v>
      </c>
      <c r="L139" s="56" t="str">
        <f t="shared" si="14"/>
        <v>172,72</v>
      </c>
      <c r="M139" s="56" t="str">
        <f t="shared" si="16"/>
        <v>90-9(26)</v>
      </c>
      <c r="N139" s="57">
        <f t="shared" si="15"/>
        <v>0</v>
      </c>
      <c r="O139" s="57">
        <f t="shared" si="15"/>
        <v>0</v>
      </c>
      <c r="P139" s="57" t="str">
        <f t="shared" si="17"/>
        <v>172,72</v>
      </c>
      <c r="Q139" s="58">
        <f t="shared" si="18"/>
        <v>2.0699999999999932</v>
      </c>
      <c r="R139" s="58" t="str">
        <f t="shared" si="19"/>
        <v>170,65</v>
      </c>
      <c r="S139" s="64"/>
      <c r="T139" s="61"/>
      <c r="U139" s="61"/>
      <c r="V139" s="61"/>
      <c r="W139" s="61"/>
      <c r="X139" s="61"/>
      <c r="Y139" s="61"/>
      <c r="Z139" s="61"/>
    </row>
    <row r="140" spans="2:26">
      <c r="B140" s="54">
        <v>133</v>
      </c>
      <c r="C140" s="55"/>
      <c r="D140" s="55"/>
      <c r="E140" s="55"/>
      <c r="F140" t="s">
        <v>402</v>
      </c>
      <c r="G140" t="s">
        <v>403</v>
      </c>
      <c r="H140" t="s">
        <v>404</v>
      </c>
      <c r="I140" s="61"/>
      <c r="J140" s="62">
        <v>133</v>
      </c>
      <c r="K140" s="56" t="str">
        <f t="shared" si="14"/>
        <v>В26-133</v>
      </c>
      <c r="L140" s="56" t="str">
        <f t="shared" si="14"/>
        <v>158,55</v>
      </c>
      <c r="M140" s="56" t="str">
        <f t="shared" si="16"/>
        <v>90-9(26)</v>
      </c>
      <c r="N140" s="57">
        <f t="shared" si="15"/>
        <v>0</v>
      </c>
      <c r="O140" s="57">
        <f t="shared" si="15"/>
        <v>0</v>
      </c>
      <c r="P140" s="57" t="str">
        <f t="shared" si="17"/>
        <v>158,55</v>
      </c>
      <c r="Q140" s="58">
        <f t="shared" si="18"/>
        <v>1.4000000000000057</v>
      </c>
      <c r="R140" s="58" t="str">
        <f t="shared" si="19"/>
        <v>157,15</v>
      </c>
      <c r="S140" s="64"/>
      <c r="T140" s="61"/>
      <c r="U140" s="61"/>
      <c r="V140" s="61"/>
      <c r="W140" s="61"/>
      <c r="X140" s="61"/>
      <c r="Y140" s="61"/>
      <c r="Z140" s="61"/>
    </row>
    <row r="141" spans="2:26">
      <c r="B141" s="54">
        <v>134</v>
      </c>
      <c r="C141" s="55"/>
      <c r="D141" s="55"/>
      <c r="E141" s="55"/>
      <c r="F141" t="s">
        <v>405</v>
      </c>
      <c r="G141" t="s">
        <v>406</v>
      </c>
      <c r="H141" t="s">
        <v>407</v>
      </c>
      <c r="I141" s="61"/>
      <c r="J141" s="62">
        <v>134</v>
      </c>
      <c r="K141" s="56" t="str">
        <f t="shared" si="14"/>
        <v>В26-134</v>
      </c>
      <c r="L141" s="56" t="str">
        <f t="shared" si="14"/>
        <v>169,77</v>
      </c>
      <c r="M141" s="56" t="str">
        <f t="shared" si="16"/>
        <v>90-9(26)</v>
      </c>
      <c r="N141" s="57">
        <f t="shared" si="15"/>
        <v>0</v>
      </c>
      <c r="O141" s="57">
        <f t="shared" si="15"/>
        <v>0</v>
      </c>
      <c r="P141" s="57" t="str">
        <f t="shared" si="17"/>
        <v>169,77</v>
      </c>
      <c r="Q141" s="58">
        <f t="shared" si="18"/>
        <v>6.3700000000000045</v>
      </c>
      <c r="R141" s="58" t="str">
        <f t="shared" si="19"/>
        <v>163,40</v>
      </c>
      <c r="S141" s="64"/>
      <c r="T141" s="61"/>
      <c r="U141" s="61"/>
      <c r="V141" s="61"/>
      <c r="W141" s="61"/>
      <c r="X141" s="61"/>
      <c r="Y141" s="61"/>
      <c r="Z141" s="61"/>
    </row>
    <row r="142" spans="2:26">
      <c r="B142" s="54">
        <v>135</v>
      </c>
      <c r="C142" s="55"/>
      <c r="D142" s="55"/>
      <c r="E142" s="55"/>
      <c r="F142" t="s">
        <v>408</v>
      </c>
      <c r="G142" t="s">
        <v>409</v>
      </c>
      <c r="H142" t="s">
        <v>410</v>
      </c>
      <c r="J142" s="62">
        <v>135</v>
      </c>
      <c r="K142" s="56" t="str">
        <f t="shared" si="14"/>
        <v>В26-135</v>
      </c>
      <c r="L142" s="56" t="str">
        <f t="shared" si="14"/>
        <v>169,79</v>
      </c>
      <c r="M142" s="56" t="str">
        <f t="shared" si="16"/>
        <v>90-9(26)</v>
      </c>
      <c r="N142" s="57">
        <f t="shared" si="15"/>
        <v>0</v>
      </c>
      <c r="O142" s="57">
        <f t="shared" si="15"/>
        <v>0</v>
      </c>
      <c r="P142" s="57" t="str">
        <f t="shared" si="17"/>
        <v>169,79</v>
      </c>
      <c r="Q142" s="58">
        <f t="shared" si="18"/>
        <v>6.3799999999999955</v>
      </c>
      <c r="R142" s="58" t="str">
        <f t="shared" si="19"/>
        <v>163,41</v>
      </c>
      <c r="S142" s="64"/>
    </row>
    <row r="143" spans="2:26">
      <c r="B143" s="54">
        <v>136</v>
      </c>
      <c r="C143" s="55"/>
      <c r="D143" s="55"/>
      <c r="E143" s="55"/>
      <c r="F143" t="s">
        <v>411</v>
      </c>
      <c r="G143" t="s">
        <v>412</v>
      </c>
      <c r="H143" t="s">
        <v>413</v>
      </c>
      <c r="J143" s="62">
        <v>136</v>
      </c>
      <c r="K143" s="56" t="str">
        <f t="shared" si="14"/>
        <v>В26-136</v>
      </c>
      <c r="L143" s="56" t="str">
        <f t="shared" si="14"/>
        <v>170,02</v>
      </c>
      <c r="M143" s="56" t="str">
        <f t="shared" si="16"/>
        <v>90-9(26)</v>
      </c>
      <c r="N143" s="57">
        <f t="shared" si="15"/>
        <v>0</v>
      </c>
      <c r="O143" s="57">
        <f t="shared" si="15"/>
        <v>0</v>
      </c>
      <c r="P143" s="57" t="str">
        <f t="shared" si="17"/>
        <v>170,02</v>
      </c>
      <c r="Q143" s="58">
        <f t="shared" si="18"/>
        <v>5.7700000000000102</v>
      </c>
      <c r="R143" s="58" t="str">
        <f t="shared" si="19"/>
        <v>164,25</v>
      </c>
      <c r="S143" s="64"/>
    </row>
    <row r="144" spans="2:26">
      <c r="B144" s="54">
        <v>137</v>
      </c>
      <c r="C144" s="55"/>
      <c r="D144" s="55"/>
      <c r="E144" s="55"/>
      <c r="F144" t="s">
        <v>414</v>
      </c>
      <c r="G144" t="s">
        <v>415</v>
      </c>
      <c r="H144" t="s">
        <v>315</v>
      </c>
      <c r="J144" s="62">
        <v>137</v>
      </c>
      <c r="K144" s="56" t="str">
        <f t="shared" si="14"/>
        <v>В26-137</v>
      </c>
      <c r="L144" s="56" t="str">
        <f t="shared" si="14"/>
        <v>172,35</v>
      </c>
      <c r="M144" s="56" t="str">
        <f t="shared" si="16"/>
        <v>90-9(26)</v>
      </c>
      <c r="N144" s="57">
        <f t="shared" si="15"/>
        <v>0</v>
      </c>
      <c r="O144" s="57">
        <f t="shared" si="15"/>
        <v>0</v>
      </c>
      <c r="P144" s="57" t="str">
        <f t="shared" si="17"/>
        <v>172,35</v>
      </c>
      <c r="Q144" s="58">
        <f t="shared" si="18"/>
        <v>1.2699999999999818</v>
      </c>
      <c r="R144" s="58" t="str">
        <f t="shared" si="19"/>
        <v>171,08</v>
      </c>
      <c r="S144" s="64"/>
    </row>
    <row r="145" spans="2:19">
      <c r="B145" s="54">
        <v>138</v>
      </c>
      <c r="C145" s="55"/>
      <c r="D145" s="55"/>
      <c r="E145" s="55"/>
      <c r="J145" s="62">
        <v>138</v>
      </c>
      <c r="K145" s="56">
        <f t="shared" si="14"/>
        <v>0</v>
      </c>
      <c r="L145" s="56">
        <f t="shared" si="14"/>
        <v>0</v>
      </c>
      <c r="M145" s="56" t="str">
        <f t="shared" si="16"/>
        <v>90-9(26)</v>
      </c>
      <c r="N145" s="57">
        <f t="shared" si="15"/>
        <v>0</v>
      </c>
      <c r="O145" s="57">
        <f t="shared" si="15"/>
        <v>0</v>
      </c>
      <c r="P145" s="57">
        <f t="shared" si="17"/>
        <v>0</v>
      </c>
      <c r="Q145" s="58">
        <f t="shared" si="18"/>
        <v>0</v>
      </c>
      <c r="R145" s="58">
        <f t="shared" si="19"/>
        <v>0</v>
      </c>
      <c r="S145" s="64"/>
    </row>
    <row r="146" spans="2:19">
      <c r="B146" s="54">
        <v>139</v>
      </c>
      <c r="C146" s="55"/>
      <c r="D146" s="55"/>
      <c r="E146" s="55"/>
      <c r="J146" s="62">
        <v>139</v>
      </c>
      <c r="K146" s="56">
        <f t="shared" si="14"/>
        <v>0</v>
      </c>
      <c r="L146" s="56">
        <f t="shared" si="14"/>
        <v>0</v>
      </c>
      <c r="M146" s="56" t="str">
        <f t="shared" si="16"/>
        <v>90-9(26)</v>
      </c>
      <c r="N146" s="57">
        <f t="shared" si="15"/>
        <v>0</v>
      </c>
      <c r="O146" s="57">
        <f t="shared" si="15"/>
        <v>0</v>
      </c>
      <c r="P146" s="57">
        <f t="shared" si="17"/>
        <v>0</v>
      </c>
      <c r="Q146" s="58">
        <f t="shared" si="18"/>
        <v>0</v>
      </c>
      <c r="R146" s="58">
        <f t="shared" si="19"/>
        <v>0</v>
      </c>
      <c r="S146" s="64"/>
    </row>
    <row r="147" spans="2:19">
      <c r="B147" s="54">
        <v>140</v>
      </c>
      <c r="C147" s="55"/>
      <c r="D147" s="55"/>
      <c r="E147" s="55"/>
      <c r="J147" s="62">
        <v>140</v>
      </c>
      <c r="K147" s="56">
        <f t="shared" si="14"/>
        <v>0</v>
      </c>
      <c r="L147" s="56">
        <f t="shared" si="14"/>
        <v>0</v>
      </c>
      <c r="M147" s="56" t="str">
        <f t="shared" si="16"/>
        <v>90-9(26)</v>
      </c>
      <c r="N147" s="57">
        <f t="shared" si="15"/>
        <v>0</v>
      </c>
      <c r="O147" s="57">
        <f t="shared" si="15"/>
        <v>0</v>
      </c>
      <c r="P147" s="57">
        <f t="shared" si="17"/>
        <v>0</v>
      </c>
      <c r="Q147" s="58">
        <f t="shared" si="18"/>
        <v>0</v>
      </c>
      <c r="R147" s="58">
        <f t="shared" si="19"/>
        <v>0</v>
      </c>
      <c r="S147" s="64"/>
    </row>
    <row r="148" spans="2:19">
      <c r="B148" s="54">
        <v>141</v>
      </c>
      <c r="C148" s="55"/>
      <c r="D148" s="55"/>
      <c r="E148" s="55"/>
      <c r="J148" s="62">
        <v>141</v>
      </c>
      <c r="K148" s="56">
        <f t="shared" si="14"/>
        <v>0</v>
      </c>
      <c r="L148" s="56">
        <f t="shared" si="14"/>
        <v>0</v>
      </c>
      <c r="M148" s="56" t="str">
        <f t="shared" si="16"/>
        <v>90-9(26)</v>
      </c>
      <c r="N148" s="57">
        <f t="shared" si="15"/>
        <v>0</v>
      </c>
      <c r="O148" s="57">
        <f t="shared" si="15"/>
        <v>0</v>
      </c>
      <c r="P148" s="57">
        <f t="shared" si="17"/>
        <v>0</v>
      </c>
      <c r="Q148" s="58">
        <f t="shared" si="18"/>
        <v>0</v>
      </c>
      <c r="R148" s="58">
        <f t="shared" si="19"/>
        <v>0</v>
      </c>
      <c r="S148" s="64"/>
    </row>
    <row r="149" spans="2:19">
      <c r="B149" s="54">
        <v>142</v>
      </c>
      <c r="C149" s="55"/>
      <c r="D149" s="55"/>
      <c r="E149" s="55"/>
      <c r="J149" s="62">
        <v>142</v>
      </c>
      <c r="K149" s="56">
        <f t="shared" si="14"/>
        <v>0</v>
      </c>
      <c r="L149" s="56">
        <f t="shared" si="14"/>
        <v>0</v>
      </c>
      <c r="M149" s="56" t="str">
        <f t="shared" si="16"/>
        <v>90-9(26)</v>
      </c>
      <c r="N149" s="57">
        <f t="shared" si="15"/>
        <v>0</v>
      </c>
      <c r="O149" s="57">
        <f t="shared" si="15"/>
        <v>0</v>
      </c>
      <c r="P149" s="57">
        <f t="shared" si="17"/>
        <v>0</v>
      </c>
      <c r="Q149" s="58">
        <f t="shared" si="18"/>
        <v>0</v>
      </c>
      <c r="R149" s="58">
        <f t="shared" si="19"/>
        <v>0</v>
      </c>
      <c r="S149" s="64"/>
    </row>
    <row r="150" spans="2:19">
      <c r="B150" s="54">
        <v>143</v>
      </c>
      <c r="C150" s="55"/>
      <c r="D150" s="55"/>
      <c r="E150" s="55"/>
      <c r="J150" s="62">
        <v>143</v>
      </c>
      <c r="K150" s="56">
        <f t="shared" si="14"/>
        <v>0</v>
      </c>
      <c r="L150" s="56">
        <f t="shared" si="14"/>
        <v>0</v>
      </c>
      <c r="M150" s="56" t="str">
        <f t="shared" si="16"/>
        <v>90-9(26)</v>
      </c>
      <c r="N150" s="57">
        <f t="shared" si="15"/>
        <v>0</v>
      </c>
      <c r="O150" s="57">
        <f t="shared" si="15"/>
        <v>0</v>
      </c>
      <c r="P150" s="57">
        <f t="shared" si="17"/>
        <v>0</v>
      </c>
      <c r="Q150" s="58">
        <f t="shared" si="18"/>
        <v>0</v>
      </c>
      <c r="R150" s="58">
        <f t="shared" si="19"/>
        <v>0</v>
      </c>
      <c r="S150" s="64"/>
    </row>
    <row r="151" spans="2:19">
      <c r="B151" s="54">
        <v>144</v>
      </c>
      <c r="C151" s="55"/>
      <c r="D151" s="55"/>
      <c r="E151" s="55"/>
      <c r="J151" s="62">
        <v>144</v>
      </c>
      <c r="K151" s="56">
        <f t="shared" si="14"/>
        <v>0</v>
      </c>
      <c r="L151" s="56">
        <f t="shared" si="14"/>
        <v>0</v>
      </c>
      <c r="M151" s="56" t="str">
        <f t="shared" si="16"/>
        <v>90-9(26)</v>
      </c>
      <c r="N151" s="57">
        <f t="shared" si="15"/>
        <v>0</v>
      </c>
      <c r="O151" s="57">
        <f t="shared" si="15"/>
        <v>0</v>
      </c>
      <c r="P151" s="57">
        <f t="shared" si="17"/>
        <v>0</v>
      </c>
      <c r="Q151" s="58">
        <f t="shared" si="18"/>
        <v>0</v>
      </c>
      <c r="R151" s="58">
        <f t="shared" si="19"/>
        <v>0</v>
      </c>
      <c r="S151" s="64"/>
    </row>
    <row r="152" spans="2:19">
      <c r="B152" s="54">
        <v>145</v>
      </c>
      <c r="C152" s="55"/>
      <c r="D152" s="55"/>
      <c r="E152" s="55"/>
      <c r="J152" s="62">
        <v>145</v>
      </c>
      <c r="K152" s="56">
        <f t="shared" si="14"/>
        <v>0</v>
      </c>
      <c r="L152" s="56">
        <f t="shared" si="14"/>
        <v>0</v>
      </c>
      <c r="M152" s="56" t="str">
        <f t="shared" si="16"/>
        <v>90-9(26)</v>
      </c>
      <c r="N152" s="57">
        <f t="shared" si="15"/>
        <v>0</v>
      </c>
      <c r="O152" s="57">
        <f t="shared" si="15"/>
        <v>0</v>
      </c>
      <c r="P152" s="57">
        <f t="shared" si="17"/>
        <v>0</v>
      </c>
      <c r="Q152" s="58">
        <f t="shared" si="18"/>
        <v>0</v>
      </c>
      <c r="R152" s="58">
        <f t="shared" si="19"/>
        <v>0</v>
      </c>
      <c r="S152" s="64"/>
    </row>
    <row r="153" spans="2:19">
      <c r="B153" s="54">
        <v>146</v>
      </c>
      <c r="C153" s="55"/>
      <c r="D153" s="55"/>
      <c r="E153" s="55"/>
      <c r="J153" s="62">
        <v>146</v>
      </c>
      <c r="K153" s="56">
        <f t="shared" si="14"/>
        <v>0</v>
      </c>
      <c r="L153" s="56">
        <f t="shared" si="14"/>
        <v>0</v>
      </c>
      <c r="M153" s="56" t="str">
        <f t="shared" si="16"/>
        <v>90-9(26)</v>
      </c>
      <c r="N153" s="57">
        <f t="shared" si="15"/>
        <v>0</v>
      </c>
      <c r="O153" s="57">
        <f t="shared" si="15"/>
        <v>0</v>
      </c>
      <c r="P153" s="57">
        <f t="shared" si="17"/>
        <v>0</v>
      </c>
      <c r="Q153" s="58">
        <f t="shared" si="18"/>
        <v>0</v>
      </c>
      <c r="R153" s="58">
        <f t="shared" si="19"/>
        <v>0</v>
      </c>
      <c r="S153" s="64"/>
    </row>
    <row r="154" spans="2:19">
      <c r="B154" s="54">
        <v>147</v>
      </c>
      <c r="C154" s="55"/>
      <c r="D154" s="55"/>
      <c r="E154" s="55"/>
      <c r="J154" s="62">
        <v>147</v>
      </c>
      <c r="K154" s="56">
        <f t="shared" si="14"/>
        <v>0</v>
      </c>
      <c r="L154" s="56">
        <f t="shared" si="14"/>
        <v>0</v>
      </c>
      <c r="M154" s="56" t="str">
        <f t="shared" si="16"/>
        <v>90-9(26)</v>
      </c>
      <c r="N154" s="57">
        <f t="shared" si="15"/>
        <v>0</v>
      </c>
      <c r="O154" s="57">
        <f t="shared" si="15"/>
        <v>0</v>
      </c>
      <c r="P154" s="57">
        <f t="shared" si="17"/>
        <v>0</v>
      </c>
      <c r="Q154" s="58">
        <f t="shared" si="18"/>
        <v>0</v>
      </c>
      <c r="R154" s="58">
        <f t="shared" si="19"/>
        <v>0</v>
      </c>
      <c r="S154" s="64"/>
    </row>
    <row r="155" spans="2:19">
      <c r="B155" s="54">
        <v>148</v>
      </c>
      <c r="C155" s="55"/>
      <c r="D155" s="55"/>
      <c r="E155" s="55"/>
      <c r="J155" s="62">
        <v>148</v>
      </c>
      <c r="K155" s="56">
        <f t="shared" si="14"/>
        <v>0</v>
      </c>
      <c r="L155" s="56">
        <f t="shared" si="14"/>
        <v>0</v>
      </c>
      <c r="M155" s="56" t="str">
        <f t="shared" si="16"/>
        <v>90-9(26)</v>
      </c>
      <c r="N155" s="57">
        <f t="shared" si="15"/>
        <v>0</v>
      </c>
      <c r="O155" s="57">
        <f t="shared" si="15"/>
        <v>0</v>
      </c>
      <c r="P155" s="57">
        <f t="shared" si="17"/>
        <v>0</v>
      </c>
      <c r="Q155" s="58">
        <f t="shared" si="18"/>
        <v>0</v>
      </c>
      <c r="R155" s="58">
        <f t="shared" si="19"/>
        <v>0</v>
      </c>
      <c r="S155" s="64"/>
    </row>
    <row r="156" spans="2:19">
      <c r="B156" s="54">
        <v>149</v>
      </c>
      <c r="C156" s="55"/>
      <c r="D156" s="55"/>
      <c r="E156" s="55"/>
      <c r="J156" s="62">
        <v>149</v>
      </c>
      <c r="K156" s="56">
        <f t="shared" si="14"/>
        <v>0</v>
      </c>
      <c r="L156" s="56">
        <f t="shared" si="14"/>
        <v>0</v>
      </c>
      <c r="M156" s="56" t="str">
        <f t="shared" si="16"/>
        <v>90-9(26)</v>
      </c>
      <c r="N156" s="57">
        <f t="shared" si="15"/>
        <v>0</v>
      </c>
      <c r="O156" s="57">
        <f t="shared" si="15"/>
        <v>0</v>
      </c>
      <c r="P156" s="57">
        <f t="shared" si="17"/>
        <v>0</v>
      </c>
      <c r="Q156" s="58">
        <f t="shared" si="18"/>
        <v>0</v>
      </c>
      <c r="R156" s="58">
        <f t="shared" si="19"/>
        <v>0</v>
      </c>
      <c r="S156" s="64"/>
    </row>
    <row r="157" spans="2:19">
      <c r="B157" s="54">
        <v>150</v>
      </c>
      <c r="C157" s="55"/>
      <c r="D157" s="55"/>
      <c r="E157" s="55"/>
      <c r="J157" s="62">
        <v>150</v>
      </c>
      <c r="K157" s="56">
        <f t="shared" si="14"/>
        <v>0</v>
      </c>
      <c r="L157" s="56">
        <f t="shared" si="14"/>
        <v>0</v>
      </c>
      <c r="M157" s="56" t="str">
        <f t="shared" si="16"/>
        <v>90-9(26)</v>
      </c>
      <c r="N157" s="57">
        <f t="shared" si="15"/>
        <v>0</v>
      </c>
      <c r="O157" s="57">
        <f t="shared" si="15"/>
        <v>0</v>
      </c>
      <c r="P157" s="57">
        <f t="shared" si="17"/>
        <v>0</v>
      </c>
      <c r="Q157" s="58">
        <f t="shared" si="18"/>
        <v>0</v>
      </c>
      <c r="R157" s="58">
        <f t="shared" si="19"/>
        <v>0</v>
      </c>
      <c r="S157" s="64"/>
    </row>
    <row r="158" spans="2:19">
      <c r="B158" s="54">
        <v>151</v>
      </c>
      <c r="C158" s="55"/>
      <c r="D158" s="55"/>
      <c r="E158" s="55"/>
      <c r="J158" s="62">
        <v>151</v>
      </c>
      <c r="K158" s="56">
        <f t="shared" si="14"/>
        <v>0</v>
      </c>
      <c r="L158" s="56">
        <f t="shared" si="14"/>
        <v>0</v>
      </c>
      <c r="M158" s="56" t="str">
        <f t="shared" si="16"/>
        <v>90-9(26)</v>
      </c>
      <c r="N158" s="57">
        <f t="shared" si="15"/>
        <v>0</v>
      </c>
      <c r="O158" s="57">
        <f t="shared" si="15"/>
        <v>0</v>
      </c>
      <c r="P158" s="57">
        <f t="shared" si="17"/>
        <v>0</v>
      </c>
      <c r="Q158" s="58">
        <f t="shared" si="18"/>
        <v>0</v>
      </c>
      <c r="R158" s="58">
        <f t="shared" si="19"/>
        <v>0</v>
      </c>
      <c r="S158" s="64"/>
    </row>
    <row r="159" spans="2:19">
      <c r="B159" s="54">
        <v>152</v>
      </c>
      <c r="C159" s="55"/>
      <c r="D159" s="55"/>
      <c r="E159" s="55"/>
      <c r="J159" s="62">
        <v>152</v>
      </c>
      <c r="K159" s="56">
        <f t="shared" si="14"/>
        <v>0</v>
      </c>
      <c r="L159" s="56">
        <f t="shared" si="14"/>
        <v>0</v>
      </c>
      <c r="M159" s="56" t="str">
        <f t="shared" si="16"/>
        <v>90-9(26)</v>
      </c>
      <c r="N159" s="57">
        <f t="shared" si="15"/>
        <v>0</v>
      </c>
      <c r="O159" s="57">
        <f t="shared" si="15"/>
        <v>0</v>
      </c>
      <c r="P159" s="57">
        <f t="shared" si="17"/>
        <v>0</v>
      </c>
      <c r="Q159" s="58">
        <f t="shared" si="18"/>
        <v>0</v>
      </c>
      <c r="R159" s="58">
        <f t="shared" si="19"/>
        <v>0</v>
      </c>
      <c r="S159" s="64"/>
    </row>
    <row r="160" spans="2:19">
      <c r="B160" s="54">
        <v>153</v>
      </c>
      <c r="C160" s="55"/>
      <c r="D160" s="55"/>
      <c r="E160" s="55"/>
      <c r="J160" s="62">
        <v>153</v>
      </c>
      <c r="K160" s="56">
        <f t="shared" si="14"/>
        <v>0</v>
      </c>
      <c r="L160" s="56">
        <f t="shared" si="14"/>
        <v>0</v>
      </c>
      <c r="M160" s="56" t="str">
        <f t="shared" si="16"/>
        <v>90-9(26)</v>
      </c>
      <c r="N160" s="57">
        <f t="shared" si="15"/>
        <v>0</v>
      </c>
      <c r="O160" s="57">
        <f t="shared" si="15"/>
        <v>0</v>
      </c>
      <c r="P160" s="57">
        <f t="shared" si="17"/>
        <v>0</v>
      </c>
      <c r="Q160" s="58">
        <f t="shared" si="18"/>
        <v>0</v>
      </c>
      <c r="R160" s="58">
        <f t="shared" si="19"/>
        <v>0</v>
      </c>
      <c r="S160" s="64"/>
    </row>
    <row r="161" spans="2:19">
      <c r="B161" s="54">
        <v>154</v>
      </c>
      <c r="C161" s="55"/>
      <c r="D161" s="55"/>
      <c r="E161" s="55"/>
      <c r="J161" s="62">
        <v>154</v>
      </c>
      <c r="K161" s="56">
        <f t="shared" si="14"/>
        <v>0</v>
      </c>
      <c r="L161" s="56">
        <f t="shared" si="14"/>
        <v>0</v>
      </c>
      <c r="M161" s="56" t="str">
        <f t="shared" si="16"/>
        <v>90-9(26)</v>
      </c>
      <c r="N161" s="57">
        <f t="shared" si="15"/>
        <v>0</v>
      </c>
      <c r="O161" s="57">
        <f t="shared" si="15"/>
        <v>0</v>
      </c>
      <c r="P161" s="57">
        <f t="shared" si="17"/>
        <v>0</v>
      </c>
      <c r="Q161" s="58">
        <f t="shared" si="18"/>
        <v>0</v>
      </c>
      <c r="R161" s="58">
        <f t="shared" si="19"/>
        <v>0</v>
      </c>
      <c r="S161" s="64"/>
    </row>
    <row r="162" spans="2:19">
      <c r="B162" s="54">
        <v>155</v>
      </c>
      <c r="C162" s="55"/>
      <c r="D162" s="55"/>
      <c r="E162" s="55"/>
      <c r="J162" s="62">
        <v>155</v>
      </c>
      <c r="K162" s="56">
        <f t="shared" si="14"/>
        <v>0</v>
      </c>
      <c r="L162" s="56">
        <f t="shared" si="14"/>
        <v>0</v>
      </c>
      <c r="M162" s="56" t="str">
        <f t="shared" si="16"/>
        <v>90-9(26)</v>
      </c>
      <c r="N162" s="57">
        <f t="shared" si="15"/>
        <v>0</v>
      </c>
      <c r="O162" s="57">
        <f t="shared" si="15"/>
        <v>0</v>
      </c>
      <c r="P162" s="57">
        <f t="shared" si="17"/>
        <v>0</v>
      </c>
      <c r="Q162" s="58">
        <f t="shared" si="18"/>
        <v>0</v>
      </c>
      <c r="R162" s="58">
        <f t="shared" si="19"/>
        <v>0</v>
      </c>
      <c r="S162" s="64"/>
    </row>
    <row r="163" spans="2:19">
      <c r="B163" s="54">
        <v>156</v>
      </c>
      <c r="C163" s="55"/>
      <c r="D163" s="55"/>
      <c r="E163" s="55"/>
      <c r="J163" s="62">
        <v>156</v>
      </c>
      <c r="K163" s="56">
        <f t="shared" si="14"/>
        <v>0</v>
      </c>
      <c r="L163" s="56">
        <f t="shared" si="14"/>
        <v>0</v>
      </c>
      <c r="M163" s="56" t="str">
        <f t="shared" si="16"/>
        <v>90-9(26)</v>
      </c>
      <c r="N163" s="57">
        <f t="shared" si="15"/>
        <v>0</v>
      </c>
      <c r="O163" s="57">
        <f t="shared" si="15"/>
        <v>0</v>
      </c>
      <c r="P163" s="57">
        <f t="shared" si="17"/>
        <v>0</v>
      </c>
      <c r="Q163" s="58">
        <f t="shared" si="18"/>
        <v>0</v>
      </c>
      <c r="R163" s="58">
        <f t="shared" si="19"/>
        <v>0</v>
      </c>
      <c r="S163" s="64"/>
    </row>
    <row r="164" spans="2:19">
      <c r="B164" s="54">
        <v>157</v>
      </c>
      <c r="C164" s="55"/>
      <c r="D164" s="55"/>
      <c r="E164" s="55"/>
      <c r="J164" s="62">
        <v>157</v>
      </c>
      <c r="K164" s="56">
        <f t="shared" si="14"/>
        <v>0</v>
      </c>
      <c r="L164" s="56">
        <f t="shared" si="14"/>
        <v>0</v>
      </c>
      <c r="M164" s="56" t="str">
        <f t="shared" si="16"/>
        <v>90-9(26)</v>
      </c>
      <c r="N164" s="57">
        <f t="shared" si="15"/>
        <v>0</v>
      </c>
      <c r="O164" s="57">
        <f t="shared" si="15"/>
        <v>0</v>
      </c>
      <c r="P164" s="57">
        <f t="shared" si="17"/>
        <v>0</v>
      </c>
      <c r="Q164" s="58">
        <f t="shared" si="18"/>
        <v>0</v>
      </c>
      <c r="R164" s="58">
        <f t="shared" si="19"/>
        <v>0</v>
      </c>
      <c r="S164" s="64"/>
    </row>
    <row r="165" spans="2:19">
      <c r="B165" s="54">
        <v>158</v>
      </c>
      <c r="C165" s="55"/>
      <c r="D165" s="55"/>
      <c r="E165" s="55"/>
      <c r="J165" s="62">
        <v>158</v>
      </c>
      <c r="K165" s="56">
        <f t="shared" si="14"/>
        <v>0</v>
      </c>
      <c r="L165" s="56">
        <f t="shared" si="14"/>
        <v>0</v>
      </c>
      <c r="M165" s="56" t="str">
        <f t="shared" si="16"/>
        <v>90-9(26)</v>
      </c>
      <c r="N165" s="57">
        <f t="shared" si="15"/>
        <v>0</v>
      </c>
      <c r="O165" s="57">
        <f t="shared" si="15"/>
        <v>0</v>
      </c>
      <c r="P165" s="57">
        <f t="shared" si="17"/>
        <v>0</v>
      </c>
      <c r="Q165" s="58">
        <f t="shared" si="18"/>
        <v>0</v>
      </c>
      <c r="R165" s="58">
        <f t="shared" si="19"/>
        <v>0</v>
      </c>
      <c r="S165" s="64"/>
    </row>
    <row r="166" spans="2:19">
      <c r="B166" s="54">
        <v>159</v>
      </c>
      <c r="C166" s="55"/>
      <c r="D166" s="55"/>
      <c r="E166" s="55"/>
      <c r="J166" s="62">
        <v>159</v>
      </c>
      <c r="K166" s="56">
        <f t="shared" si="14"/>
        <v>0</v>
      </c>
      <c r="L166" s="56">
        <f t="shared" si="14"/>
        <v>0</v>
      </c>
      <c r="M166" s="56" t="str">
        <f t="shared" si="16"/>
        <v>90-9(26)</v>
      </c>
      <c r="N166" s="57">
        <f t="shared" si="15"/>
        <v>0</v>
      </c>
      <c r="O166" s="57">
        <f t="shared" si="15"/>
        <v>0</v>
      </c>
      <c r="P166" s="57">
        <f t="shared" si="17"/>
        <v>0</v>
      </c>
      <c r="Q166" s="58">
        <f t="shared" si="18"/>
        <v>0</v>
      </c>
      <c r="R166" s="58">
        <f t="shared" si="19"/>
        <v>0</v>
      </c>
      <c r="S166" s="64"/>
    </row>
    <row r="167" spans="2:19">
      <c r="B167" s="54">
        <v>160</v>
      </c>
      <c r="C167" s="55"/>
      <c r="D167" s="55"/>
      <c r="E167" s="55"/>
      <c r="J167" s="62">
        <v>160</v>
      </c>
      <c r="K167" s="56">
        <f t="shared" si="14"/>
        <v>0</v>
      </c>
      <c r="L167" s="56">
        <f t="shared" si="14"/>
        <v>0</v>
      </c>
      <c r="M167" s="56" t="str">
        <f t="shared" si="16"/>
        <v>90-9(26)</v>
      </c>
      <c r="N167" s="57">
        <f t="shared" si="15"/>
        <v>0</v>
      </c>
      <c r="O167" s="57">
        <f t="shared" si="15"/>
        <v>0</v>
      </c>
      <c r="P167" s="57">
        <f t="shared" si="17"/>
        <v>0</v>
      </c>
      <c r="Q167" s="58">
        <f t="shared" si="18"/>
        <v>0</v>
      </c>
      <c r="R167" s="58">
        <f t="shared" si="19"/>
        <v>0</v>
      </c>
      <c r="S167" s="64"/>
    </row>
    <row r="168" spans="2:19">
      <c r="B168" s="54">
        <v>161</v>
      </c>
      <c r="C168" s="55"/>
      <c r="D168" s="55"/>
      <c r="E168" s="55"/>
      <c r="J168" s="62">
        <v>161</v>
      </c>
      <c r="K168" s="56">
        <f t="shared" si="14"/>
        <v>0</v>
      </c>
      <c r="L168" s="56">
        <f t="shared" si="14"/>
        <v>0</v>
      </c>
      <c r="M168" s="56" t="str">
        <f t="shared" si="16"/>
        <v>90-9(26)</v>
      </c>
      <c r="N168" s="57">
        <f t="shared" si="15"/>
        <v>0</v>
      </c>
      <c r="O168" s="57">
        <f t="shared" si="15"/>
        <v>0</v>
      </c>
      <c r="P168" s="57">
        <f t="shared" si="17"/>
        <v>0</v>
      </c>
      <c r="Q168" s="58">
        <f t="shared" si="18"/>
        <v>0</v>
      </c>
      <c r="R168" s="58">
        <f t="shared" si="19"/>
        <v>0</v>
      </c>
      <c r="S168" s="64"/>
    </row>
    <row r="169" spans="2:19">
      <c r="B169" s="54">
        <v>162</v>
      </c>
      <c r="C169" s="55"/>
      <c r="D169" s="55"/>
      <c r="E169" s="55"/>
      <c r="J169" s="62">
        <v>162</v>
      </c>
      <c r="K169" s="56">
        <f t="shared" si="14"/>
        <v>0</v>
      </c>
      <c r="L169" s="56">
        <f t="shared" si="14"/>
        <v>0</v>
      </c>
      <c r="M169" s="56" t="str">
        <f t="shared" si="16"/>
        <v>90-9(26)</v>
      </c>
      <c r="N169" s="57">
        <f t="shared" si="15"/>
        <v>0</v>
      </c>
      <c r="O169" s="57">
        <f t="shared" si="15"/>
        <v>0</v>
      </c>
      <c r="P169" s="57">
        <f t="shared" si="17"/>
        <v>0</v>
      </c>
      <c r="Q169" s="58">
        <f t="shared" si="18"/>
        <v>0</v>
      </c>
      <c r="R169" s="58">
        <f t="shared" si="19"/>
        <v>0</v>
      </c>
      <c r="S169" s="64"/>
    </row>
    <row r="170" spans="2:19">
      <c r="B170" s="54">
        <v>163</v>
      </c>
      <c r="C170" s="55"/>
      <c r="D170" s="55"/>
      <c r="E170" s="55"/>
      <c r="J170" s="62">
        <v>163</v>
      </c>
      <c r="K170" s="56">
        <f t="shared" si="14"/>
        <v>0</v>
      </c>
      <c r="L170" s="56">
        <f t="shared" si="14"/>
        <v>0</v>
      </c>
      <c r="M170" s="56" t="str">
        <f t="shared" si="16"/>
        <v>90-9(26)</v>
      </c>
      <c r="N170" s="57">
        <f t="shared" si="15"/>
        <v>0</v>
      </c>
      <c r="O170" s="57">
        <f t="shared" si="15"/>
        <v>0</v>
      </c>
      <c r="P170" s="57">
        <f t="shared" si="17"/>
        <v>0</v>
      </c>
      <c r="Q170" s="58">
        <f t="shared" si="18"/>
        <v>0</v>
      </c>
      <c r="R170" s="58">
        <f t="shared" si="19"/>
        <v>0</v>
      </c>
      <c r="S170" s="64"/>
    </row>
    <row r="171" spans="2:19">
      <c r="B171" s="54">
        <v>164</v>
      </c>
      <c r="C171" s="55"/>
      <c r="D171" s="55"/>
      <c r="E171" s="55"/>
      <c r="J171" s="62">
        <v>164</v>
      </c>
      <c r="K171" s="56">
        <f t="shared" si="14"/>
        <v>0</v>
      </c>
      <c r="L171" s="56">
        <f t="shared" si="14"/>
        <v>0</v>
      </c>
      <c r="M171" s="56" t="str">
        <f t="shared" si="16"/>
        <v>90-9(26)</v>
      </c>
      <c r="N171" s="57">
        <f t="shared" si="15"/>
        <v>0</v>
      </c>
      <c r="O171" s="57">
        <f t="shared" si="15"/>
        <v>0</v>
      </c>
      <c r="P171" s="57">
        <f t="shared" si="17"/>
        <v>0</v>
      </c>
      <c r="Q171" s="58">
        <f t="shared" si="18"/>
        <v>0</v>
      </c>
      <c r="R171" s="58">
        <f t="shared" si="19"/>
        <v>0</v>
      </c>
      <c r="S171" s="64"/>
    </row>
    <row r="172" spans="2:19">
      <c r="B172" s="54">
        <v>165</v>
      </c>
      <c r="C172" s="55"/>
      <c r="D172" s="55"/>
      <c r="E172" s="55"/>
      <c r="J172" s="62">
        <v>165</v>
      </c>
      <c r="K172" s="56">
        <f t="shared" si="14"/>
        <v>0</v>
      </c>
      <c r="L172" s="56">
        <f t="shared" si="14"/>
        <v>0</v>
      </c>
      <c r="M172" s="56" t="str">
        <f t="shared" si="16"/>
        <v>90-9(26)</v>
      </c>
      <c r="N172" s="57">
        <f t="shared" si="15"/>
        <v>0</v>
      </c>
      <c r="O172" s="57">
        <f t="shared" si="15"/>
        <v>0</v>
      </c>
      <c r="P172" s="57">
        <f t="shared" si="17"/>
        <v>0</v>
      </c>
      <c r="Q172" s="58">
        <f t="shared" si="18"/>
        <v>0</v>
      </c>
      <c r="R172" s="58">
        <f t="shared" si="19"/>
        <v>0</v>
      </c>
      <c r="S172" s="64"/>
    </row>
    <row r="173" spans="2:19">
      <c r="B173" s="54">
        <v>166</v>
      </c>
      <c r="C173" s="55"/>
      <c r="D173" s="55"/>
      <c r="E173" s="55"/>
      <c r="J173" s="62">
        <v>166</v>
      </c>
      <c r="K173" s="56">
        <f t="shared" si="14"/>
        <v>0</v>
      </c>
      <c r="L173" s="56">
        <f t="shared" si="14"/>
        <v>0</v>
      </c>
      <c r="M173" s="56" t="str">
        <f t="shared" si="16"/>
        <v>90-9(26)</v>
      </c>
      <c r="N173" s="57">
        <f t="shared" si="15"/>
        <v>0</v>
      </c>
      <c r="O173" s="57">
        <f t="shared" si="15"/>
        <v>0</v>
      </c>
      <c r="P173" s="57">
        <f t="shared" si="17"/>
        <v>0</v>
      </c>
      <c r="Q173" s="58">
        <f t="shared" si="18"/>
        <v>0</v>
      </c>
      <c r="R173" s="58">
        <f t="shared" si="19"/>
        <v>0</v>
      </c>
      <c r="S173" s="64"/>
    </row>
    <row r="174" spans="2:19">
      <c r="B174" s="54">
        <v>167</v>
      </c>
      <c r="C174" s="55"/>
      <c r="D174" s="55"/>
      <c r="E174" s="55"/>
      <c r="J174" s="62">
        <v>167</v>
      </c>
      <c r="K174" s="56">
        <f t="shared" si="14"/>
        <v>0</v>
      </c>
      <c r="L174" s="56">
        <f t="shared" si="14"/>
        <v>0</v>
      </c>
      <c r="M174" s="56" t="str">
        <f t="shared" si="16"/>
        <v>90-9(26)</v>
      </c>
      <c r="N174" s="57">
        <f t="shared" si="15"/>
        <v>0</v>
      </c>
      <c r="O174" s="57">
        <f t="shared" si="15"/>
        <v>0</v>
      </c>
      <c r="P174" s="57">
        <f t="shared" si="17"/>
        <v>0</v>
      </c>
      <c r="Q174" s="58">
        <f t="shared" si="18"/>
        <v>0</v>
      </c>
      <c r="R174" s="58">
        <f t="shared" si="19"/>
        <v>0</v>
      </c>
      <c r="S174" s="64"/>
    </row>
    <row r="175" spans="2:19">
      <c r="B175" s="54">
        <v>168</v>
      </c>
      <c r="C175" s="55"/>
      <c r="D175" s="55"/>
      <c r="E175" s="55"/>
      <c r="J175" s="62">
        <v>168</v>
      </c>
      <c r="K175" s="56">
        <f t="shared" si="14"/>
        <v>0</v>
      </c>
      <c r="L175" s="56">
        <f t="shared" si="14"/>
        <v>0</v>
      </c>
      <c r="M175" s="56" t="str">
        <f t="shared" si="16"/>
        <v>90-9(26)</v>
      </c>
      <c r="N175" s="57">
        <f t="shared" si="15"/>
        <v>0</v>
      </c>
      <c r="O175" s="57">
        <f t="shared" si="15"/>
        <v>0</v>
      </c>
      <c r="P175" s="57">
        <f t="shared" si="17"/>
        <v>0</v>
      </c>
      <c r="Q175" s="58">
        <f t="shared" si="18"/>
        <v>0</v>
      </c>
      <c r="R175" s="58">
        <f t="shared" si="19"/>
        <v>0</v>
      </c>
      <c r="S175" s="64"/>
    </row>
    <row r="176" spans="2:19">
      <c r="B176" s="54">
        <v>169</v>
      </c>
      <c r="C176" s="55"/>
      <c r="D176" s="55"/>
      <c r="E176" s="55"/>
      <c r="J176" s="62">
        <v>169</v>
      </c>
      <c r="K176" s="56">
        <f t="shared" si="14"/>
        <v>0</v>
      </c>
      <c r="L176" s="56">
        <f t="shared" si="14"/>
        <v>0</v>
      </c>
      <c r="M176" s="56" t="str">
        <f t="shared" si="16"/>
        <v>90-9(26)</v>
      </c>
      <c r="N176" s="57">
        <f t="shared" si="15"/>
        <v>0</v>
      </c>
      <c r="O176" s="57">
        <f t="shared" si="15"/>
        <v>0</v>
      </c>
      <c r="P176" s="57">
        <f t="shared" si="17"/>
        <v>0</v>
      </c>
      <c r="Q176" s="58">
        <f t="shared" si="18"/>
        <v>0</v>
      </c>
      <c r="R176" s="58">
        <f t="shared" si="19"/>
        <v>0</v>
      </c>
      <c r="S176" s="64"/>
    </row>
    <row r="177" spans="2:19">
      <c r="B177" s="54">
        <v>170</v>
      </c>
      <c r="C177" s="55"/>
      <c r="D177" s="55"/>
      <c r="E177" s="55"/>
      <c r="J177" s="62">
        <v>170</v>
      </c>
      <c r="K177" s="56">
        <f t="shared" si="14"/>
        <v>0</v>
      </c>
      <c r="L177" s="56">
        <f t="shared" si="14"/>
        <v>0</v>
      </c>
      <c r="M177" s="56" t="str">
        <f t="shared" si="16"/>
        <v>90-9(26)</v>
      </c>
      <c r="N177" s="57">
        <f t="shared" si="15"/>
        <v>0</v>
      </c>
      <c r="O177" s="57">
        <f t="shared" si="15"/>
        <v>0</v>
      </c>
      <c r="P177" s="57">
        <f t="shared" si="17"/>
        <v>0</v>
      </c>
      <c r="Q177" s="58">
        <f t="shared" si="18"/>
        <v>0</v>
      </c>
      <c r="R177" s="58">
        <f t="shared" si="19"/>
        <v>0</v>
      </c>
      <c r="S177" s="64"/>
    </row>
    <row r="178" spans="2:19">
      <c r="B178" s="54">
        <v>171</v>
      </c>
      <c r="C178" s="55"/>
      <c r="D178" s="55"/>
      <c r="E178" s="55"/>
      <c r="J178" s="62">
        <v>171</v>
      </c>
      <c r="K178" s="56">
        <f t="shared" si="14"/>
        <v>0</v>
      </c>
      <c r="L178" s="56">
        <f t="shared" si="14"/>
        <v>0</v>
      </c>
      <c r="M178" s="56" t="str">
        <f t="shared" si="16"/>
        <v>90-9(26)</v>
      </c>
      <c r="N178" s="57">
        <f t="shared" si="15"/>
        <v>0</v>
      </c>
      <c r="O178" s="57">
        <f t="shared" si="15"/>
        <v>0</v>
      </c>
      <c r="P178" s="57">
        <f t="shared" si="17"/>
        <v>0</v>
      </c>
      <c r="Q178" s="58">
        <f t="shared" si="18"/>
        <v>0</v>
      </c>
      <c r="R178" s="58">
        <f t="shared" si="19"/>
        <v>0</v>
      </c>
      <c r="S178" s="64"/>
    </row>
    <row r="179" spans="2:19">
      <c r="B179" s="54">
        <v>172</v>
      </c>
      <c r="C179" s="55"/>
      <c r="D179" s="55"/>
      <c r="E179" s="55"/>
      <c r="J179" s="62">
        <v>172</v>
      </c>
      <c r="K179" s="56">
        <f t="shared" si="14"/>
        <v>0</v>
      </c>
      <c r="L179" s="56">
        <f t="shared" si="14"/>
        <v>0</v>
      </c>
      <c r="M179" s="56" t="str">
        <f t="shared" si="16"/>
        <v>90-9(26)</v>
      </c>
      <c r="N179" s="57">
        <f t="shared" si="15"/>
        <v>0</v>
      </c>
      <c r="O179" s="57">
        <f t="shared" si="15"/>
        <v>0</v>
      </c>
      <c r="P179" s="57">
        <f t="shared" si="17"/>
        <v>0</v>
      </c>
      <c r="Q179" s="58">
        <f t="shared" si="18"/>
        <v>0</v>
      </c>
      <c r="R179" s="58">
        <f t="shared" si="19"/>
        <v>0</v>
      </c>
      <c r="S179" s="64"/>
    </row>
    <row r="180" spans="2:19">
      <c r="B180" s="54">
        <v>173</v>
      </c>
      <c r="C180" s="55"/>
      <c r="D180" s="55"/>
      <c r="E180" s="55"/>
      <c r="J180" s="62">
        <v>173</v>
      </c>
      <c r="K180" s="56">
        <f t="shared" si="14"/>
        <v>0</v>
      </c>
      <c r="L180" s="56">
        <f t="shared" si="14"/>
        <v>0</v>
      </c>
      <c r="M180" s="56" t="str">
        <f t="shared" si="16"/>
        <v>90-9(26)</v>
      </c>
      <c r="N180" s="57">
        <f t="shared" si="15"/>
        <v>0</v>
      </c>
      <c r="O180" s="57">
        <f t="shared" si="15"/>
        <v>0</v>
      </c>
      <c r="P180" s="57">
        <f t="shared" si="17"/>
        <v>0</v>
      </c>
      <c r="Q180" s="58">
        <f t="shared" si="18"/>
        <v>0</v>
      </c>
      <c r="R180" s="58">
        <f t="shared" si="19"/>
        <v>0</v>
      </c>
      <c r="S180" s="64"/>
    </row>
    <row r="181" spans="2:19">
      <c r="B181" s="54">
        <v>174</v>
      </c>
      <c r="C181" s="55"/>
      <c r="D181" s="55"/>
      <c r="E181" s="55"/>
      <c r="J181" s="62">
        <v>174</v>
      </c>
      <c r="K181" s="56">
        <f t="shared" si="14"/>
        <v>0</v>
      </c>
      <c r="L181" s="56">
        <f t="shared" si="14"/>
        <v>0</v>
      </c>
      <c r="M181" s="56" t="str">
        <f t="shared" si="16"/>
        <v>90-9(26)</v>
      </c>
      <c r="N181" s="57">
        <f t="shared" si="15"/>
        <v>0</v>
      </c>
      <c r="O181" s="57">
        <f t="shared" si="15"/>
        <v>0</v>
      </c>
      <c r="P181" s="57">
        <f t="shared" si="17"/>
        <v>0</v>
      </c>
      <c r="Q181" s="58">
        <f t="shared" si="18"/>
        <v>0</v>
      </c>
      <c r="R181" s="58">
        <f t="shared" si="19"/>
        <v>0</v>
      </c>
      <c r="S181" s="64"/>
    </row>
    <row r="182" spans="2:19">
      <c r="B182" s="54">
        <v>175</v>
      </c>
      <c r="C182" s="55"/>
      <c r="D182" s="55"/>
      <c r="E182" s="55"/>
      <c r="J182" s="62">
        <v>175</v>
      </c>
      <c r="K182" s="56">
        <f t="shared" si="14"/>
        <v>0</v>
      </c>
      <c r="L182" s="56">
        <f t="shared" si="14"/>
        <v>0</v>
      </c>
      <c r="M182" s="56" t="str">
        <f t="shared" si="16"/>
        <v>90-9(26)</v>
      </c>
      <c r="N182" s="57">
        <f t="shared" si="15"/>
        <v>0</v>
      </c>
      <c r="O182" s="57">
        <f t="shared" si="15"/>
        <v>0</v>
      </c>
      <c r="P182" s="57">
        <f t="shared" si="17"/>
        <v>0</v>
      </c>
      <c r="Q182" s="58">
        <f t="shared" si="18"/>
        <v>0</v>
      </c>
      <c r="R182" s="58">
        <f t="shared" si="19"/>
        <v>0</v>
      </c>
      <c r="S182" s="64"/>
    </row>
    <row r="183" spans="2:19">
      <c r="B183" s="54">
        <v>176</v>
      </c>
      <c r="C183" s="55"/>
      <c r="D183" s="55"/>
      <c r="E183" s="55"/>
      <c r="J183" s="62">
        <v>176</v>
      </c>
      <c r="K183" s="56">
        <f t="shared" si="14"/>
        <v>0</v>
      </c>
      <c r="L183" s="56">
        <f t="shared" si="14"/>
        <v>0</v>
      </c>
      <c r="M183" s="56" t="str">
        <f t="shared" si="16"/>
        <v>90-9(26)</v>
      </c>
      <c r="N183" s="57">
        <f t="shared" si="15"/>
        <v>0</v>
      </c>
      <c r="O183" s="57">
        <f t="shared" si="15"/>
        <v>0</v>
      </c>
      <c r="P183" s="57">
        <f t="shared" si="17"/>
        <v>0</v>
      </c>
      <c r="Q183" s="58">
        <f t="shared" si="18"/>
        <v>0</v>
      </c>
      <c r="R183" s="58">
        <f t="shared" si="19"/>
        <v>0</v>
      </c>
      <c r="S183" s="64"/>
    </row>
    <row r="184" spans="2:19">
      <c r="B184" s="54">
        <v>177</v>
      </c>
      <c r="C184" s="55"/>
      <c r="D184" s="55"/>
      <c r="E184" s="55"/>
      <c r="J184" s="62">
        <v>177</v>
      </c>
      <c r="K184" s="56">
        <f t="shared" si="14"/>
        <v>0</v>
      </c>
      <c r="L184" s="56">
        <f t="shared" si="14"/>
        <v>0</v>
      </c>
      <c r="M184" s="56" t="str">
        <f t="shared" si="16"/>
        <v>90-9(26)</v>
      </c>
      <c r="N184" s="57">
        <f t="shared" si="15"/>
        <v>0</v>
      </c>
      <c r="O184" s="57">
        <f t="shared" si="15"/>
        <v>0</v>
      </c>
      <c r="P184" s="57">
        <f t="shared" si="17"/>
        <v>0</v>
      </c>
      <c r="Q184" s="58">
        <f t="shared" si="18"/>
        <v>0</v>
      </c>
      <c r="R184" s="58">
        <f t="shared" si="19"/>
        <v>0</v>
      </c>
      <c r="S184" s="64"/>
    </row>
    <row r="185" spans="2:19">
      <c r="B185" s="54">
        <v>178</v>
      </c>
      <c r="C185" s="55"/>
      <c r="D185" s="55"/>
      <c r="E185" s="55"/>
      <c r="J185" s="62">
        <v>178</v>
      </c>
      <c r="K185" s="56">
        <f t="shared" si="14"/>
        <v>0</v>
      </c>
      <c r="L185" s="56">
        <f t="shared" si="14"/>
        <v>0</v>
      </c>
      <c r="M185" s="56" t="str">
        <f t="shared" si="16"/>
        <v>90-9(26)</v>
      </c>
      <c r="N185" s="57">
        <f t="shared" si="15"/>
        <v>0</v>
      </c>
      <c r="O185" s="57">
        <f t="shared" si="15"/>
        <v>0</v>
      </c>
      <c r="P185" s="57">
        <f t="shared" si="17"/>
        <v>0</v>
      </c>
      <c r="Q185" s="58">
        <f t="shared" si="18"/>
        <v>0</v>
      </c>
      <c r="R185" s="58">
        <f t="shared" si="19"/>
        <v>0</v>
      </c>
      <c r="S185" s="64"/>
    </row>
    <row r="186" spans="2:19">
      <c r="B186" s="54">
        <v>179</v>
      </c>
      <c r="C186" s="55"/>
      <c r="D186" s="55"/>
      <c r="E186" s="55"/>
      <c r="J186" s="62">
        <v>179</v>
      </c>
      <c r="K186" s="56">
        <f t="shared" si="14"/>
        <v>0</v>
      </c>
      <c r="L186" s="56">
        <f t="shared" si="14"/>
        <v>0</v>
      </c>
      <c r="M186" s="56" t="str">
        <f t="shared" si="16"/>
        <v>90-9(26)</v>
      </c>
      <c r="N186" s="57">
        <f t="shared" si="15"/>
        <v>0</v>
      </c>
      <c r="O186" s="57">
        <f t="shared" si="15"/>
        <v>0</v>
      </c>
      <c r="P186" s="57">
        <f t="shared" si="17"/>
        <v>0</v>
      </c>
      <c r="Q186" s="58">
        <f t="shared" si="18"/>
        <v>0</v>
      </c>
      <c r="R186" s="58">
        <f t="shared" si="19"/>
        <v>0</v>
      </c>
      <c r="S186" s="64"/>
    </row>
    <row r="187" spans="2:19">
      <c r="B187" s="54">
        <v>180</v>
      </c>
      <c r="C187" s="55"/>
      <c r="D187" s="55"/>
      <c r="E187" s="55"/>
      <c r="J187" s="62">
        <v>180</v>
      </c>
      <c r="K187" s="56">
        <f t="shared" si="14"/>
        <v>0</v>
      </c>
      <c r="L187" s="56">
        <f t="shared" si="14"/>
        <v>0</v>
      </c>
      <c r="M187" s="56" t="str">
        <f t="shared" si="16"/>
        <v>90-9(26)</v>
      </c>
      <c r="N187" s="57">
        <f t="shared" si="15"/>
        <v>0</v>
      </c>
      <c r="O187" s="57">
        <f t="shared" si="15"/>
        <v>0</v>
      </c>
      <c r="P187" s="57">
        <f t="shared" si="17"/>
        <v>0</v>
      </c>
      <c r="Q187" s="58">
        <f t="shared" si="18"/>
        <v>0</v>
      </c>
      <c r="R187" s="58">
        <f t="shared" si="19"/>
        <v>0</v>
      </c>
      <c r="S187" s="64"/>
    </row>
    <row r="188" spans="2:19">
      <c r="B188" s="54">
        <v>181</v>
      </c>
      <c r="C188" s="55"/>
      <c r="D188" s="55"/>
      <c r="E188" s="55"/>
      <c r="J188" s="62">
        <v>181</v>
      </c>
      <c r="K188" s="56">
        <f t="shared" si="14"/>
        <v>0</v>
      </c>
      <c r="L188" s="56">
        <f t="shared" si="14"/>
        <v>0</v>
      </c>
      <c r="M188" s="56" t="str">
        <f t="shared" si="16"/>
        <v>90-9(26)</v>
      </c>
      <c r="N188" s="57">
        <f t="shared" si="15"/>
        <v>0</v>
      </c>
      <c r="O188" s="57">
        <f t="shared" si="15"/>
        <v>0</v>
      </c>
      <c r="P188" s="57">
        <f t="shared" si="17"/>
        <v>0</v>
      </c>
      <c r="Q188" s="58">
        <f t="shared" si="18"/>
        <v>0</v>
      </c>
      <c r="R188" s="58">
        <f t="shared" si="19"/>
        <v>0</v>
      </c>
      <c r="S188" s="64"/>
    </row>
    <row r="189" spans="2:19">
      <c r="B189" s="54">
        <v>182</v>
      </c>
      <c r="C189" s="55"/>
      <c r="D189" s="55"/>
      <c r="E189" s="55"/>
      <c r="J189" s="62">
        <v>182</v>
      </c>
      <c r="K189" s="56">
        <f t="shared" si="14"/>
        <v>0</v>
      </c>
      <c r="L189" s="56">
        <f t="shared" si="14"/>
        <v>0</v>
      </c>
      <c r="M189" s="56" t="str">
        <f t="shared" si="16"/>
        <v>90-9(26)</v>
      </c>
      <c r="N189" s="57">
        <f t="shared" si="15"/>
        <v>0</v>
      </c>
      <c r="O189" s="57">
        <f t="shared" si="15"/>
        <v>0</v>
      </c>
      <c r="P189" s="57">
        <f t="shared" si="17"/>
        <v>0</v>
      </c>
      <c r="Q189" s="58">
        <f t="shared" si="18"/>
        <v>0</v>
      </c>
      <c r="R189" s="58">
        <f t="shared" si="19"/>
        <v>0</v>
      </c>
      <c r="S189" s="64"/>
    </row>
    <row r="190" spans="2:19">
      <c r="B190" s="54">
        <v>183</v>
      </c>
      <c r="C190" s="55"/>
      <c r="D190" s="55"/>
      <c r="E190" s="55"/>
      <c r="J190" s="62">
        <v>183</v>
      </c>
      <c r="K190" s="56">
        <f t="shared" si="14"/>
        <v>0</v>
      </c>
      <c r="L190" s="56">
        <f t="shared" si="14"/>
        <v>0</v>
      </c>
      <c r="M190" s="56" t="str">
        <f t="shared" si="16"/>
        <v>90-9(26)</v>
      </c>
      <c r="N190" s="57">
        <f t="shared" si="15"/>
        <v>0</v>
      </c>
      <c r="O190" s="57">
        <f t="shared" si="15"/>
        <v>0</v>
      </c>
      <c r="P190" s="57">
        <f t="shared" si="17"/>
        <v>0</v>
      </c>
      <c r="Q190" s="58">
        <f t="shared" si="18"/>
        <v>0</v>
      </c>
      <c r="R190" s="58">
        <f t="shared" si="19"/>
        <v>0</v>
      </c>
      <c r="S190" s="64"/>
    </row>
    <row r="191" spans="2:19">
      <c r="B191" s="54">
        <v>184</v>
      </c>
      <c r="C191" s="55"/>
      <c r="D191" s="55"/>
      <c r="E191" s="55"/>
      <c r="J191" s="62">
        <v>184</v>
      </c>
      <c r="K191" s="56">
        <f t="shared" si="14"/>
        <v>0</v>
      </c>
      <c r="L191" s="56">
        <f t="shared" si="14"/>
        <v>0</v>
      </c>
      <c r="M191" s="56" t="str">
        <f t="shared" si="16"/>
        <v>90-9(26)</v>
      </c>
      <c r="N191" s="57">
        <f t="shared" si="15"/>
        <v>0</v>
      </c>
      <c r="O191" s="57">
        <f t="shared" si="15"/>
        <v>0</v>
      </c>
      <c r="P191" s="57">
        <f t="shared" si="17"/>
        <v>0</v>
      </c>
      <c r="Q191" s="58">
        <f t="shared" si="18"/>
        <v>0</v>
      </c>
      <c r="R191" s="58">
        <f t="shared" si="19"/>
        <v>0</v>
      </c>
      <c r="S191" s="64"/>
    </row>
    <row r="192" spans="2:19">
      <c r="B192" s="54">
        <v>185</v>
      </c>
      <c r="C192" s="55"/>
      <c r="D192" s="55"/>
      <c r="E192" s="55"/>
      <c r="J192" s="62">
        <v>185</v>
      </c>
      <c r="K192" s="56">
        <f t="shared" ref="K192:L218" si="20">F192</f>
        <v>0</v>
      </c>
      <c r="L192" s="56">
        <f t="shared" si="20"/>
        <v>0</v>
      </c>
      <c r="M192" s="56" t="str">
        <f t="shared" si="16"/>
        <v>90-9(26)</v>
      </c>
      <c r="N192" s="57">
        <f t="shared" ref="N192:O218" si="21">C192</f>
        <v>0</v>
      </c>
      <c r="O192" s="57">
        <f t="shared" si="21"/>
        <v>0</v>
      </c>
      <c r="P192" s="57">
        <f t="shared" si="17"/>
        <v>0</v>
      </c>
      <c r="Q192" s="58">
        <f t="shared" si="18"/>
        <v>0</v>
      </c>
      <c r="R192" s="58">
        <f t="shared" si="19"/>
        <v>0</v>
      </c>
      <c r="S192" s="64"/>
    </row>
    <row r="193" spans="2:19">
      <c r="B193" s="54">
        <v>186</v>
      </c>
      <c r="C193" s="55"/>
      <c r="D193" s="55"/>
      <c r="E193" s="55"/>
      <c r="J193" s="62">
        <v>186</v>
      </c>
      <c r="K193" s="56">
        <f t="shared" si="20"/>
        <v>0</v>
      </c>
      <c r="L193" s="56">
        <f t="shared" si="20"/>
        <v>0</v>
      </c>
      <c r="M193" s="56" t="str">
        <f t="shared" si="16"/>
        <v>90-9(26)</v>
      </c>
      <c r="N193" s="57">
        <f t="shared" si="21"/>
        <v>0</v>
      </c>
      <c r="O193" s="57">
        <f t="shared" si="21"/>
        <v>0</v>
      </c>
      <c r="P193" s="57">
        <f t="shared" si="17"/>
        <v>0</v>
      </c>
      <c r="Q193" s="58">
        <f t="shared" si="18"/>
        <v>0</v>
      </c>
      <c r="R193" s="58">
        <f t="shared" si="19"/>
        <v>0</v>
      </c>
      <c r="S193" s="64"/>
    </row>
    <row r="194" spans="2:19">
      <c r="B194" s="54">
        <v>187</v>
      </c>
      <c r="C194" s="55"/>
      <c r="D194" s="55"/>
      <c r="E194" s="55"/>
      <c r="J194" s="62">
        <v>187</v>
      </c>
      <c r="K194" s="56">
        <f t="shared" si="20"/>
        <v>0</v>
      </c>
      <c r="L194" s="56">
        <f t="shared" si="20"/>
        <v>0</v>
      </c>
      <c r="M194" s="56" t="str">
        <f t="shared" si="16"/>
        <v>90-9(26)</v>
      </c>
      <c r="N194" s="57">
        <f t="shared" si="21"/>
        <v>0</v>
      </c>
      <c r="O194" s="57">
        <f t="shared" si="21"/>
        <v>0</v>
      </c>
      <c r="P194" s="57">
        <f t="shared" si="17"/>
        <v>0</v>
      </c>
      <c r="Q194" s="58">
        <f t="shared" si="18"/>
        <v>0</v>
      </c>
      <c r="R194" s="58">
        <f t="shared" si="19"/>
        <v>0</v>
      </c>
      <c r="S194" s="64"/>
    </row>
    <row r="195" spans="2:19">
      <c r="B195" s="54">
        <v>188</v>
      </c>
      <c r="C195" s="55"/>
      <c r="D195" s="55"/>
      <c r="E195" s="55"/>
      <c r="J195" s="62">
        <v>188</v>
      </c>
      <c r="K195" s="56">
        <f t="shared" si="20"/>
        <v>0</v>
      </c>
      <c r="L195" s="56">
        <f t="shared" si="20"/>
        <v>0</v>
      </c>
      <c r="M195" s="56" t="str">
        <f t="shared" si="16"/>
        <v>90-9(26)</v>
      </c>
      <c r="N195" s="57">
        <f t="shared" si="21"/>
        <v>0</v>
      </c>
      <c r="O195" s="57">
        <f t="shared" si="21"/>
        <v>0</v>
      </c>
      <c r="P195" s="57">
        <f t="shared" si="17"/>
        <v>0</v>
      </c>
      <c r="Q195" s="58">
        <f t="shared" si="18"/>
        <v>0</v>
      </c>
      <c r="R195" s="58">
        <f t="shared" si="19"/>
        <v>0</v>
      </c>
      <c r="S195" s="64"/>
    </row>
    <row r="196" spans="2:19">
      <c r="B196" s="54">
        <v>189</v>
      </c>
      <c r="C196" s="55"/>
      <c r="D196" s="55"/>
      <c r="E196" s="55"/>
      <c r="J196" s="62">
        <v>189</v>
      </c>
      <c r="K196" s="56">
        <f t="shared" si="20"/>
        <v>0</v>
      </c>
      <c r="L196" s="56">
        <f t="shared" si="20"/>
        <v>0</v>
      </c>
      <c r="M196" s="56" t="str">
        <f t="shared" si="16"/>
        <v>90-9(26)</v>
      </c>
      <c r="N196" s="57">
        <f t="shared" si="21"/>
        <v>0</v>
      </c>
      <c r="O196" s="57">
        <f t="shared" si="21"/>
        <v>0</v>
      </c>
      <c r="P196" s="57">
        <f t="shared" si="17"/>
        <v>0</v>
      </c>
      <c r="Q196" s="58">
        <f t="shared" si="18"/>
        <v>0</v>
      </c>
      <c r="R196" s="58">
        <f t="shared" si="19"/>
        <v>0</v>
      </c>
      <c r="S196" s="64"/>
    </row>
    <row r="197" spans="2:19">
      <c r="B197" s="54">
        <v>190</v>
      </c>
      <c r="C197" s="55"/>
      <c r="D197" s="55"/>
      <c r="E197" s="55"/>
      <c r="J197" s="62">
        <v>190</v>
      </c>
      <c r="K197" s="56">
        <f t="shared" si="20"/>
        <v>0</v>
      </c>
      <c r="L197" s="56">
        <f t="shared" si="20"/>
        <v>0</v>
      </c>
      <c r="M197" s="56" t="str">
        <f t="shared" si="16"/>
        <v>90-9(26)</v>
      </c>
      <c r="N197" s="57">
        <f t="shared" si="21"/>
        <v>0</v>
      </c>
      <c r="O197" s="57">
        <f t="shared" si="21"/>
        <v>0</v>
      </c>
      <c r="P197" s="57">
        <f t="shared" si="17"/>
        <v>0</v>
      </c>
      <c r="Q197" s="58">
        <f t="shared" si="18"/>
        <v>0</v>
      </c>
      <c r="R197" s="58">
        <f t="shared" si="19"/>
        <v>0</v>
      </c>
      <c r="S197" s="64"/>
    </row>
    <row r="198" spans="2:19">
      <c r="B198" s="54">
        <v>191</v>
      </c>
      <c r="C198" s="55"/>
      <c r="D198" s="55"/>
      <c r="E198" s="55"/>
      <c r="J198" s="62">
        <v>191</v>
      </c>
      <c r="K198" s="56">
        <f t="shared" si="20"/>
        <v>0</v>
      </c>
      <c r="L198" s="56">
        <f t="shared" si="20"/>
        <v>0</v>
      </c>
      <c r="M198" s="56" t="str">
        <f t="shared" si="16"/>
        <v>90-9(26)</v>
      </c>
      <c r="N198" s="57">
        <f t="shared" si="21"/>
        <v>0</v>
      </c>
      <c r="O198" s="57">
        <f t="shared" si="21"/>
        <v>0</v>
      </c>
      <c r="P198" s="57">
        <f t="shared" si="17"/>
        <v>0</v>
      </c>
      <c r="Q198" s="58">
        <f t="shared" si="18"/>
        <v>0</v>
      </c>
      <c r="R198" s="58">
        <f t="shared" si="19"/>
        <v>0</v>
      </c>
      <c r="S198" s="64"/>
    </row>
    <row r="199" spans="2:19">
      <c r="B199" s="54">
        <v>192</v>
      </c>
      <c r="C199" s="55"/>
      <c r="D199" s="55"/>
      <c r="E199" s="55"/>
      <c r="J199" s="62">
        <v>192</v>
      </c>
      <c r="K199" s="56">
        <f t="shared" si="20"/>
        <v>0</v>
      </c>
      <c r="L199" s="56">
        <f t="shared" si="20"/>
        <v>0</v>
      </c>
      <c r="M199" s="56" t="str">
        <f t="shared" si="16"/>
        <v>90-9(26)</v>
      </c>
      <c r="N199" s="57">
        <f t="shared" si="21"/>
        <v>0</v>
      </c>
      <c r="O199" s="57">
        <f t="shared" si="21"/>
        <v>0</v>
      </c>
      <c r="P199" s="57">
        <f t="shared" si="17"/>
        <v>0</v>
      </c>
      <c r="Q199" s="58">
        <f t="shared" si="18"/>
        <v>0</v>
      </c>
      <c r="R199" s="58">
        <f t="shared" si="19"/>
        <v>0</v>
      </c>
      <c r="S199" s="64"/>
    </row>
    <row r="200" spans="2:19">
      <c r="B200" s="54">
        <v>193</v>
      </c>
      <c r="C200" s="55"/>
      <c r="D200" s="55"/>
      <c r="E200" s="55"/>
      <c r="J200" s="62">
        <v>193</v>
      </c>
      <c r="K200" s="56">
        <f t="shared" si="20"/>
        <v>0</v>
      </c>
      <c r="L200" s="56">
        <f t="shared" si="20"/>
        <v>0</v>
      </c>
      <c r="M200" s="56" t="str">
        <f t="shared" si="16"/>
        <v>90-9(26)</v>
      </c>
      <c r="N200" s="57">
        <f t="shared" si="21"/>
        <v>0</v>
      </c>
      <c r="O200" s="57">
        <f t="shared" si="21"/>
        <v>0</v>
      </c>
      <c r="P200" s="57">
        <f t="shared" si="17"/>
        <v>0</v>
      </c>
      <c r="Q200" s="58">
        <f t="shared" si="18"/>
        <v>0</v>
      </c>
      <c r="R200" s="58">
        <f t="shared" si="19"/>
        <v>0</v>
      </c>
      <c r="S200" s="64"/>
    </row>
    <row r="201" spans="2:19">
      <c r="B201" s="54">
        <v>194</v>
      </c>
      <c r="C201" s="55"/>
      <c r="D201" s="55"/>
      <c r="E201" s="55"/>
      <c r="J201" s="62">
        <v>194</v>
      </c>
      <c r="K201" s="56">
        <f t="shared" si="20"/>
        <v>0</v>
      </c>
      <c r="L201" s="56">
        <f t="shared" si="20"/>
        <v>0</v>
      </c>
      <c r="M201" s="56" t="str">
        <f t="shared" ref="M201:M207" si="22">$L$2</f>
        <v>90-9(26)</v>
      </c>
      <c r="N201" s="57">
        <f t="shared" si="21"/>
        <v>0</v>
      </c>
      <c r="O201" s="57">
        <f t="shared" si="21"/>
        <v>0</v>
      </c>
      <c r="P201" s="57">
        <f t="shared" ref="P201:P227" si="23">L201</f>
        <v>0</v>
      </c>
      <c r="Q201" s="58">
        <f t="shared" ref="Q201:Q227" si="24">P201-R201</f>
        <v>0</v>
      </c>
      <c r="R201" s="58">
        <f t="shared" ref="R201:R227" si="25">H201</f>
        <v>0</v>
      </c>
      <c r="S201" s="64"/>
    </row>
    <row r="202" spans="2:19">
      <c r="B202" s="54">
        <v>195</v>
      </c>
      <c r="C202" s="55"/>
      <c r="D202" s="55"/>
      <c r="E202" s="55"/>
      <c r="J202" s="62">
        <v>195</v>
      </c>
      <c r="K202" s="56">
        <f t="shared" si="20"/>
        <v>0</v>
      </c>
      <c r="L202" s="56">
        <f t="shared" si="20"/>
        <v>0</v>
      </c>
      <c r="M202" s="56" t="str">
        <f t="shared" si="22"/>
        <v>90-9(26)</v>
      </c>
      <c r="N202" s="57">
        <f t="shared" si="21"/>
        <v>0</v>
      </c>
      <c r="O202" s="57">
        <f t="shared" si="21"/>
        <v>0</v>
      </c>
      <c r="P202" s="57">
        <f t="shared" si="23"/>
        <v>0</v>
      </c>
      <c r="Q202" s="58">
        <f t="shared" si="24"/>
        <v>0</v>
      </c>
      <c r="R202" s="58">
        <f t="shared" si="25"/>
        <v>0</v>
      </c>
      <c r="S202" s="64"/>
    </row>
    <row r="203" spans="2:19">
      <c r="B203" s="54">
        <v>196</v>
      </c>
      <c r="C203" s="55"/>
      <c r="D203" s="55"/>
      <c r="E203" s="55"/>
      <c r="J203" s="62">
        <v>196</v>
      </c>
      <c r="K203" s="56">
        <f t="shared" si="20"/>
        <v>0</v>
      </c>
      <c r="L203" s="56">
        <f t="shared" si="20"/>
        <v>0</v>
      </c>
      <c r="M203" s="56" t="str">
        <f t="shared" si="22"/>
        <v>90-9(26)</v>
      </c>
      <c r="N203" s="57">
        <f t="shared" si="21"/>
        <v>0</v>
      </c>
      <c r="O203" s="57">
        <f t="shared" si="21"/>
        <v>0</v>
      </c>
      <c r="P203" s="57">
        <f t="shared" si="23"/>
        <v>0</v>
      </c>
      <c r="Q203" s="58">
        <f t="shared" si="24"/>
        <v>0</v>
      </c>
      <c r="R203" s="58">
        <f t="shared" si="25"/>
        <v>0</v>
      </c>
      <c r="S203" s="64"/>
    </row>
    <row r="204" spans="2:19">
      <c r="B204" s="54">
        <v>197</v>
      </c>
      <c r="C204" s="55"/>
      <c r="D204" s="55"/>
      <c r="E204" s="55"/>
      <c r="J204" s="62">
        <v>197</v>
      </c>
      <c r="K204" s="56">
        <f t="shared" si="20"/>
        <v>0</v>
      </c>
      <c r="L204" s="56">
        <f t="shared" si="20"/>
        <v>0</v>
      </c>
      <c r="M204" s="56" t="str">
        <f t="shared" si="22"/>
        <v>90-9(26)</v>
      </c>
      <c r="N204" s="57">
        <f t="shared" si="21"/>
        <v>0</v>
      </c>
      <c r="O204" s="57">
        <f t="shared" si="21"/>
        <v>0</v>
      </c>
      <c r="P204" s="57">
        <f t="shared" si="23"/>
        <v>0</v>
      </c>
      <c r="Q204" s="58">
        <f t="shared" si="24"/>
        <v>0</v>
      </c>
      <c r="R204" s="58">
        <f t="shared" si="25"/>
        <v>0</v>
      </c>
      <c r="S204" s="64"/>
    </row>
    <row r="205" spans="2:19">
      <c r="B205" s="54">
        <v>198</v>
      </c>
      <c r="C205" s="55"/>
      <c r="D205" s="55"/>
      <c r="E205" s="55"/>
      <c r="J205" s="62">
        <v>198</v>
      </c>
      <c r="K205" s="56">
        <f t="shared" si="20"/>
        <v>0</v>
      </c>
      <c r="L205" s="56">
        <f t="shared" si="20"/>
        <v>0</v>
      </c>
      <c r="M205" s="56" t="str">
        <f t="shared" si="22"/>
        <v>90-9(26)</v>
      </c>
      <c r="N205" s="57">
        <f t="shared" si="21"/>
        <v>0</v>
      </c>
      <c r="O205" s="57">
        <f t="shared" si="21"/>
        <v>0</v>
      </c>
      <c r="P205" s="57">
        <f t="shared" si="23"/>
        <v>0</v>
      </c>
      <c r="Q205" s="58">
        <f t="shared" si="24"/>
        <v>0</v>
      </c>
      <c r="R205" s="58">
        <f t="shared" si="25"/>
        <v>0</v>
      </c>
      <c r="S205" s="64"/>
    </row>
    <row r="206" spans="2:19">
      <c r="B206" s="54">
        <v>199</v>
      </c>
      <c r="C206" s="55"/>
      <c r="D206" s="55"/>
      <c r="E206" s="55"/>
      <c r="J206" s="62">
        <v>199</v>
      </c>
      <c r="K206" s="56">
        <f t="shared" si="20"/>
        <v>0</v>
      </c>
      <c r="L206" s="56">
        <f t="shared" si="20"/>
        <v>0</v>
      </c>
      <c r="M206" s="56" t="str">
        <f t="shared" si="22"/>
        <v>90-9(26)</v>
      </c>
      <c r="N206" s="57">
        <f t="shared" si="21"/>
        <v>0</v>
      </c>
      <c r="O206" s="57">
        <f t="shared" si="21"/>
        <v>0</v>
      </c>
      <c r="P206" s="57">
        <f t="shared" si="23"/>
        <v>0</v>
      </c>
      <c r="Q206" s="58">
        <f t="shared" si="24"/>
        <v>0</v>
      </c>
      <c r="R206" s="58">
        <f t="shared" si="25"/>
        <v>0</v>
      </c>
      <c r="S206" s="64"/>
    </row>
    <row r="207" spans="2:19">
      <c r="B207" s="54">
        <v>200</v>
      </c>
      <c r="C207" s="55"/>
      <c r="D207" s="55"/>
      <c r="E207" s="55"/>
      <c r="I207" s="65"/>
      <c r="J207" s="62">
        <v>200</v>
      </c>
      <c r="K207" s="56">
        <f t="shared" si="20"/>
        <v>0</v>
      </c>
      <c r="L207" s="56">
        <f t="shared" si="20"/>
        <v>0</v>
      </c>
      <c r="M207" s="56" t="str">
        <f t="shared" si="22"/>
        <v>90-9(26)</v>
      </c>
      <c r="N207" s="57">
        <f t="shared" si="21"/>
        <v>0</v>
      </c>
      <c r="O207" s="57">
        <f t="shared" si="21"/>
        <v>0</v>
      </c>
      <c r="P207" s="57">
        <f t="shared" si="23"/>
        <v>0</v>
      </c>
      <c r="Q207" s="58">
        <f t="shared" si="24"/>
        <v>0</v>
      </c>
      <c r="R207" s="58">
        <f t="shared" si="25"/>
        <v>0</v>
      </c>
      <c r="S207" s="64"/>
    </row>
    <row r="208" spans="2:19">
      <c r="B208" s="61"/>
      <c r="C208" s="66"/>
      <c r="D208" s="66"/>
      <c r="E208" s="66"/>
      <c r="F208" s="66"/>
      <c r="G208" s="66"/>
      <c r="H208" s="66"/>
      <c r="I208" s="61"/>
      <c r="J208" s="67"/>
      <c r="K208" s="68"/>
      <c r="L208" s="68"/>
      <c r="M208" s="68"/>
      <c r="N208" s="69"/>
      <c r="O208" s="69"/>
      <c r="P208" s="69"/>
      <c r="Q208" s="70"/>
      <c r="R208" s="70"/>
      <c r="S208" s="61"/>
    </row>
    <row r="209" spans="2:19">
      <c r="B209" s="61"/>
      <c r="C209" s="66"/>
      <c r="D209" s="66"/>
      <c r="E209" s="66"/>
      <c r="F209" s="66"/>
      <c r="G209" s="66"/>
      <c r="H209" s="66"/>
      <c r="I209" s="61"/>
      <c r="J209" s="67"/>
      <c r="K209" s="68"/>
      <c r="L209" s="68"/>
      <c r="M209" s="68"/>
      <c r="N209" s="69"/>
      <c r="O209" s="69"/>
      <c r="P209" s="69"/>
      <c r="Q209" s="70"/>
      <c r="R209" s="70"/>
      <c r="S209" s="61"/>
    </row>
    <row r="210" spans="2:19">
      <c r="B210" s="61"/>
      <c r="C210" s="66"/>
      <c r="D210" s="66"/>
      <c r="E210" s="66"/>
      <c r="F210" s="66"/>
      <c r="G210" s="66"/>
      <c r="H210" s="66"/>
      <c r="I210" s="61"/>
      <c r="J210" s="67"/>
      <c r="K210" s="68"/>
      <c r="L210" s="68"/>
      <c r="M210" s="68"/>
      <c r="N210" s="69"/>
      <c r="O210" s="69"/>
      <c r="P210" s="69"/>
      <c r="Q210" s="70"/>
      <c r="R210" s="70"/>
      <c r="S210" s="61"/>
    </row>
    <row r="211" spans="2:19">
      <c r="B211" s="61"/>
      <c r="C211" s="66"/>
      <c r="D211" s="66"/>
      <c r="E211" s="66"/>
      <c r="F211" s="66"/>
      <c r="G211" s="66"/>
      <c r="H211" s="66"/>
      <c r="I211" s="61"/>
      <c r="J211" s="67"/>
      <c r="K211" s="68"/>
      <c r="L211" s="68"/>
      <c r="M211" s="68"/>
      <c r="N211" s="69"/>
      <c r="O211" s="69"/>
      <c r="P211" s="69"/>
      <c r="Q211" s="70"/>
      <c r="R211" s="70"/>
      <c r="S211" s="61"/>
    </row>
    <row r="212" spans="2:19">
      <c r="B212" s="61"/>
      <c r="C212" s="66"/>
      <c r="D212" s="66"/>
      <c r="E212" s="66"/>
      <c r="F212" s="66"/>
      <c r="G212" s="66"/>
      <c r="H212" s="66"/>
      <c r="I212" s="61"/>
      <c r="J212" s="67"/>
      <c r="K212" s="68"/>
      <c r="L212" s="68"/>
      <c r="M212" s="68"/>
      <c r="N212" s="69"/>
      <c r="O212" s="69"/>
      <c r="P212" s="69"/>
      <c r="Q212" s="70"/>
      <c r="R212" s="70"/>
      <c r="S212" s="61"/>
    </row>
    <row r="213" spans="2:19">
      <c r="B213" s="61"/>
      <c r="C213" s="66"/>
      <c r="D213" s="66"/>
      <c r="E213" s="66"/>
      <c r="F213" s="66"/>
      <c r="G213" s="66"/>
      <c r="H213" s="66"/>
      <c r="I213" s="61"/>
      <c r="J213" s="67"/>
      <c r="K213" s="68"/>
      <c r="L213" s="68"/>
      <c r="M213" s="68"/>
      <c r="N213" s="69"/>
      <c r="O213" s="69"/>
      <c r="P213" s="69"/>
      <c r="Q213" s="70"/>
      <c r="R213" s="70"/>
      <c r="S213" s="61"/>
    </row>
    <row r="214" spans="2:19">
      <c r="B214" s="61"/>
      <c r="C214" s="66"/>
      <c r="D214" s="66"/>
      <c r="E214" s="66"/>
      <c r="F214" s="66"/>
      <c r="G214" s="66"/>
      <c r="H214" s="66"/>
      <c r="I214" s="61"/>
      <c r="J214" s="67"/>
      <c r="K214" s="68"/>
      <c r="L214" s="68"/>
      <c r="M214" s="68"/>
      <c r="N214" s="69"/>
      <c r="O214" s="69"/>
      <c r="P214" s="69"/>
      <c r="Q214" s="70"/>
      <c r="R214" s="70"/>
      <c r="S214" s="61"/>
    </row>
    <row r="215" spans="2:19">
      <c r="B215" s="61"/>
      <c r="C215" s="66"/>
      <c r="D215" s="66"/>
      <c r="E215" s="66"/>
      <c r="F215" s="66"/>
      <c r="G215" s="66"/>
      <c r="H215" s="66"/>
      <c r="I215" s="61"/>
      <c r="J215" s="67"/>
      <c r="K215" s="68"/>
      <c r="L215" s="68"/>
      <c r="M215" s="68"/>
      <c r="N215" s="69"/>
      <c r="O215" s="69"/>
      <c r="P215" s="69"/>
      <c r="Q215" s="70"/>
      <c r="R215" s="70"/>
      <c r="S215" s="61"/>
    </row>
    <row r="216" spans="2:19">
      <c r="B216" s="61"/>
      <c r="C216" s="66"/>
      <c r="D216" s="66"/>
      <c r="E216" s="66"/>
      <c r="F216" s="66"/>
      <c r="G216" s="66"/>
      <c r="H216" s="66"/>
      <c r="I216" s="61"/>
      <c r="J216" s="67"/>
      <c r="K216" s="68"/>
      <c r="L216" s="68"/>
      <c r="M216" s="68"/>
      <c r="N216" s="69"/>
      <c r="O216" s="69"/>
      <c r="P216" s="69"/>
      <c r="Q216" s="70"/>
      <c r="R216" s="70"/>
      <c r="S216" s="61"/>
    </row>
    <row r="217" spans="2:19">
      <c r="B217" s="61"/>
      <c r="C217" s="66"/>
      <c r="D217" s="66"/>
      <c r="E217" s="66"/>
      <c r="F217" s="66"/>
      <c r="G217" s="66"/>
      <c r="H217" s="66"/>
      <c r="I217" s="61"/>
      <c r="J217" s="67"/>
      <c r="K217" s="68"/>
      <c r="L217" s="68"/>
      <c r="M217" s="68"/>
      <c r="N217" s="69"/>
      <c r="O217" s="69"/>
      <c r="P217" s="69"/>
      <c r="Q217" s="70"/>
      <c r="R217" s="70"/>
      <c r="S217" s="61"/>
    </row>
    <row r="218" spans="2:19">
      <c r="B218" s="61"/>
      <c r="C218" s="66"/>
      <c r="D218" s="66"/>
      <c r="E218" s="66"/>
      <c r="F218" s="66"/>
      <c r="G218" s="66"/>
      <c r="H218" s="66"/>
      <c r="I218" s="61"/>
      <c r="J218" s="67"/>
      <c r="K218" s="68"/>
      <c r="L218" s="68"/>
      <c r="M218" s="68"/>
      <c r="N218" s="69"/>
      <c r="O218" s="69"/>
      <c r="P218" s="69"/>
      <c r="Q218" s="70"/>
      <c r="R218" s="70"/>
      <c r="S218" s="61"/>
    </row>
    <row r="219" spans="2:19">
      <c r="B219" s="61"/>
      <c r="C219" s="66"/>
      <c r="D219" s="66"/>
      <c r="E219" s="66"/>
      <c r="F219" s="66"/>
      <c r="G219" s="66"/>
      <c r="H219" s="66"/>
      <c r="I219" s="61"/>
      <c r="J219" s="67"/>
      <c r="K219" s="68"/>
      <c r="L219" s="68"/>
      <c r="M219" s="68"/>
      <c r="N219" s="69"/>
      <c r="O219" s="69"/>
      <c r="P219" s="69"/>
      <c r="Q219" s="70"/>
      <c r="R219" s="70"/>
      <c r="S219" s="61"/>
    </row>
    <row r="220" spans="2:19">
      <c r="B220" s="61"/>
      <c r="C220" s="66"/>
      <c r="D220" s="66"/>
      <c r="E220" s="66"/>
      <c r="F220" s="66"/>
      <c r="G220" s="66"/>
      <c r="H220" s="66"/>
      <c r="I220" s="61"/>
      <c r="J220" s="67"/>
      <c r="K220" s="68"/>
      <c r="L220" s="68"/>
      <c r="M220" s="68"/>
      <c r="N220" s="69"/>
      <c r="O220" s="69"/>
      <c r="P220" s="69"/>
      <c r="Q220" s="70"/>
      <c r="R220" s="70"/>
      <c r="S220" s="61"/>
    </row>
    <row r="221" spans="2:19">
      <c r="B221" s="61"/>
      <c r="C221" s="66"/>
      <c r="D221" s="66"/>
      <c r="E221" s="66"/>
      <c r="F221" s="66"/>
      <c r="G221" s="66"/>
      <c r="H221" s="66"/>
      <c r="I221" s="61"/>
      <c r="J221" s="67"/>
      <c r="K221" s="68"/>
      <c r="L221" s="68"/>
      <c r="M221" s="68"/>
      <c r="N221" s="69"/>
      <c r="O221" s="69"/>
      <c r="P221" s="69"/>
      <c r="Q221" s="70"/>
      <c r="R221" s="70"/>
      <c r="S221" s="61"/>
    </row>
    <row r="222" spans="2:19">
      <c r="B222" s="61"/>
      <c r="C222" s="66"/>
      <c r="D222" s="66"/>
      <c r="E222" s="66"/>
      <c r="F222" s="66"/>
      <c r="G222" s="66"/>
      <c r="H222" s="66"/>
      <c r="I222" s="61"/>
      <c r="J222" s="67"/>
      <c r="K222" s="68"/>
      <c r="L222" s="68"/>
      <c r="M222" s="68"/>
      <c r="N222" s="69"/>
      <c r="O222" s="69"/>
      <c r="P222" s="69"/>
      <c r="Q222" s="70"/>
      <c r="R222" s="70"/>
      <c r="S222" s="61"/>
    </row>
    <row r="223" spans="2:19">
      <c r="B223" s="61"/>
      <c r="C223" s="66"/>
      <c r="D223" s="66"/>
      <c r="E223" s="66"/>
      <c r="F223" s="66"/>
      <c r="G223" s="66"/>
      <c r="H223" s="66"/>
      <c r="I223" s="61"/>
      <c r="J223" s="67"/>
      <c r="K223" s="68"/>
      <c r="L223" s="68"/>
      <c r="M223" s="68"/>
      <c r="N223" s="69"/>
      <c r="O223" s="69"/>
      <c r="P223" s="69"/>
      <c r="Q223" s="70"/>
      <c r="R223" s="70"/>
      <c r="S223" s="61"/>
    </row>
    <row r="224" spans="2:19">
      <c r="B224" s="61"/>
      <c r="C224" s="66"/>
      <c r="D224" s="66"/>
      <c r="E224" s="66"/>
      <c r="F224" s="66"/>
      <c r="G224" s="66"/>
      <c r="H224" s="66"/>
      <c r="I224" s="61"/>
      <c r="J224" s="67"/>
      <c r="K224" s="68"/>
      <c r="L224" s="68"/>
      <c r="M224" s="68"/>
      <c r="N224" s="69"/>
      <c r="O224" s="69"/>
      <c r="P224" s="69"/>
      <c r="Q224" s="70"/>
      <c r="R224" s="70"/>
      <c r="S224" s="61"/>
    </row>
    <row r="225" spans="2:19">
      <c r="B225" s="61"/>
      <c r="C225" s="66"/>
      <c r="D225" s="66"/>
      <c r="E225" s="66"/>
      <c r="F225" s="66"/>
      <c r="G225" s="66"/>
      <c r="H225" s="66"/>
      <c r="I225" s="61"/>
      <c r="J225" s="67"/>
      <c r="K225" s="68"/>
      <c r="L225" s="68"/>
      <c r="M225" s="68"/>
      <c r="N225" s="69"/>
      <c r="O225" s="69"/>
      <c r="P225" s="69"/>
      <c r="Q225" s="70"/>
      <c r="R225" s="70"/>
      <c r="S225" s="61"/>
    </row>
    <row r="226" spans="2:19">
      <c r="B226" s="61"/>
      <c r="C226" s="66"/>
      <c r="D226" s="66"/>
      <c r="E226" s="66"/>
      <c r="F226" s="66"/>
      <c r="G226" s="66"/>
      <c r="H226" s="66"/>
      <c r="I226" s="61"/>
      <c r="J226" s="67"/>
      <c r="K226" s="68"/>
      <c r="L226" s="68"/>
      <c r="M226" s="68"/>
      <c r="N226" s="69"/>
      <c r="O226" s="69"/>
      <c r="P226" s="69"/>
      <c r="Q226" s="70"/>
      <c r="R226" s="70"/>
      <c r="S226" s="61"/>
    </row>
    <row r="227" spans="2:19">
      <c r="B227" s="61"/>
      <c r="C227" s="66"/>
      <c r="D227" s="66"/>
      <c r="E227" s="66"/>
      <c r="F227" s="66"/>
      <c r="G227" s="66"/>
      <c r="H227" s="66"/>
      <c r="I227" s="61"/>
      <c r="J227" s="67"/>
      <c r="K227" s="68"/>
      <c r="L227" s="68"/>
      <c r="M227" s="68"/>
      <c r="N227" s="69"/>
      <c r="O227" s="69"/>
      <c r="P227" s="69"/>
      <c r="Q227" s="70"/>
      <c r="R227" s="70"/>
      <c r="S227" s="61"/>
    </row>
    <row r="228" spans="2:19">
      <c r="B228" s="61"/>
      <c r="C228" s="66"/>
      <c r="D228" s="66"/>
      <c r="E228" s="66"/>
      <c r="F228" s="66"/>
      <c r="G228" s="66"/>
      <c r="H228" s="66"/>
      <c r="I228" s="61"/>
      <c r="J228" s="67"/>
      <c r="K228" s="68"/>
      <c r="L228" s="68"/>
      <c r="M228" s="68"/>
      <c r="N228" s="69"/>
      <c r="O228" s="69"/>
      <c r="P228" s="69"/>
      <c r="Q228" s="70"/>
      <c r="R228" s="70"/>
      <c r="S228" s="61"/>
    </row>
    <row r="229" spans="2:19">
      <c r="B229" s="61"/>
      <c r="C229" s="66"/>
      <c r="D229" s="66"/>
      <c r="E229" s="66"/>
      <c r="F229" s="66"/>
      <c r="G229" s="66"/>
      <c r="H229" s="66"/>
      <c r="I229" s="61"/>
      <c r="J229" s="67"/>
      <c r="K229" s="68"/>
      <c r="L229" s="68"/>
      <c r="M229" s="68"/>
      <c r="N229" s="69"/>
      <c r="O229" s="69"/>
      <c r="P229" s="69"/>
      <c r="Q229" s="70"/>
      <c r="R229" s="70"/>
      <c r="S229" s="61"/>
    </row>
    <row r="230" spans="2:19">
      <c r="B230" s="61"/>
      <c r="C230" s="66"/>
      <c r="D230" s="66"/>
      <c r="E230" s="66"/>
      <c r="F230" s="66"/>
      <c r="G230" s="66"/>
      <c r="H230" s="66"/>
      <c r="I230" s="61"/>
      <c r="J230" s="67"/>
      <c r="K230" s="68"/>
      <c r="L230" s="68"/>
      <c r="M230" s="68"/>
      <c r="N230" s="69"/>
      <c r="O230" s="69"/>
      <c r="P230" s="69"/>
      <c r="Q230" s="70"/>
      <c r="R230" s="70"/>
      <c r="S230" s="61"/>
    </row>
    <row r="231" spans="2:19">
      <c r="B231" s="61"/>
      <c r="C231" s="66"/>
      <c r="D231" s="66"/>
      <c r="E231" s="66"/>
      <c r="F231" s="66"/>
      <c r="G231" s="66"/>
      <c r="H231" s="66"/>
      <c r="I231" s="61"/>
      <c r="J231" s="67"/>
      <c r="K231" s="68"/>
      <c r="L231" s="68"/>
      <c r="M231" s="68"/>
      <c r="N231" s="69"/>
      <c r="O231" s="69"/>
      <c r="P231" s="69"/>
      <c r="Q231" s="70"/>
      <c r="R231" s="70"/>
      <c r="S231" s="61"/>
    </row>
    <row r="232" spans="2:19">
      <c r="B232" s="61"/>
      <c r="C232" s="66"/>
      <c r="D232" s="66"/>
      <c r="E232" s="66"/>
      <c r="F232" s="66"/>
      <c r="G232" s="66"/>
      <c r="H232" s="66"/>
      <c r="I232" s="61"/>
      <c r="J232" s="67"/>
      <c r="K232" s="68"/>
      <c r="L232" s="68"/>
      <c r="M232" s="68"/>
      <c r="N232" s="69"/>
      <c r="O232" s="69"/>
      <c r="P232" s="69"/>
      <c r="Q232" s="70"/>
      <c r="R232" s="70"/>
      <c r="S232" s="61"/>
    </row>
    <row r="233" spans="2:19">
      <c r="B233" s="61"/>
      <c r="C233" s="66"/>
      <c r="D233" s="66"/>
      <c r="E233" s="66"/>
      <c r="F233" s="66"/>
      <c r="G233" s="66"/>
      <c r="H233" s="66"/>
      <c r="I233" s="61"/>
      <c r="J233" s="67"/>
      <c r="K233" s="68"/>
      <c r="L233" s="68"/>
      <c r="M233" s="68"/>
      <c r="N233" s="69"/>
      <c r="O233" s="69"/>
      <c r="P233" s="69"/>
      <c r="Q233" s="70"/>
      <c r="R233" s="70"/>
      <c r="S233" s="61"/>
    </row>
    <row r="234" spans="2:19">
      <c r="B234" s="61"/>
      <c r="C234" s="66"/>
      <c r="D234" s="66"/>
      <c r="E234" s="66"/>
      <c r="F234" s="66"/>
      <c r="G234" s="66"/>
      <c r="H234" s="66"/>
      <c r="I234" s="61"/>
      <c r="J234" s="67"/>
      <c r="K234" s="68"/>
      <c r="L234" s="68"/>
      <c r="M234" s="68"/>
      <c r="N234" s="69"/>
      <c r="O234" s="69"/>
      <c r="P234" s="69"/>
      <c r="Q234" s="70"/>
      <c r="R234" s="70"/>
      <c r="S234" s="61"/>
    </row>
    <row r="235" spans="2:19">
      <c r="B235" s="61"/>
      <c r="C235" s="66"/>
      <c r="D235" s="66"/>
      <c r="E235" s="66"/>
      <c r="F235" s="66"/>
      <c r="G235" s="66"/>
      <c r="H235" s="66"/>
      <c r="I235" s="61"/>
      <c r="J235" s="67"/>
      <c r="K235" s="68"/>
      <c r="L235" s="68"/>
      <c r="M235" s="68"/>
      <c r="N235" s="69"/>
      <c r="O235" s="69"/>
      <c r="P235" s="69"/>
      <c r="Q235" s="70"/>
      <c r="R235" s="70"/>
      <c r="S235" s="61"/>
    </row>
    <row r="236" spans="2:19">
      <c r="B236" s="61"/>
      <c r="C236" s="66"/>
      <c r="D236" s="66"/>
      <c r="E236" s="66"/>
      <c r="F236" s="66"/>
      <c r="G236" s="66"/>
      <c r="H236" s="66"/>
      <c r="I236" s="61"/>
      <c r="J236" s="67"/>
      <c r="K236" s="68"/>
      <c r="L236" s="68"/>
      <c r="M236" s="68"/>
      <c r="N236" s="69"/>
      <c r="O236" s="69"/>
      <c r="P236" s="69"/>
      <c r="Q236" s="70"/>
      <c r="R236" s="70"/>
      <c r="S236" s="61"/>
    </row>
    <row r="237" spans="2:19">
      <c r="B237" s="61"/>
      <c r="C237" s="66"/>
      <c r="D237" s="66"/>
      <c r="E237" s="66"/>
      <c r="F237" s="66"/>
      <c r="G237" s="66"/>
      <c r="H237" s="66"/>
      <c r="I237" s="61"/>
      <c r="J237" s="67"/>
      <c r="K237" s="68"/>
      <c r="L237" s="68"/>
      <c r="M237" s="68"/>
      <c r="N237" s="69"/>
      <c r="O237" s="69"/>
      <c r="P237" s="69"/>
      <c r="Q237" s="70"/>
      <c r="R237" s="70"/>
      <c r="S237" s="61"/>
    </row>
    <row r="238" spans="2:19">
      <c r="B238" s="61"/>
      <c r="C238" s="66"/>
      <c r="D238" s="66"/>
      <c r="E238" s="66"/>
      <c r="F238" s="66"/>
      <c r="G238" s="66"/>
      <c r="H238" s="66"/>
      <c r="I238" s="61"/>
      <c r="J238" s="67"/>
      <c r="K238" s="68"/>
      <c r="L238" s="68"/>
      <c r="M238" s="68"/>
      <c r="N238" s="69"/>
      <c r="O238" s="69"/>
      <c r="P238" s="69"/>
      <c r="Q238" s="70"/>
      <c r="R238" s="70"/>
      <c r="S238" s="61"/>
    </row>
    <row r="239" spans="2:19">
      <c r="B239" s="61"/>
      <c r="C239" s="66"/>
      <c r="D239" s="66"/>
      <c r="E239" s="66"/>
      <c r="F239" s="66"/>
      <c r="G239" s="66"/>
      <c r="H239" s="66"/>
      <c r="I239" s="61"/>
      <c r="J239" s="67"/>
      <c r="K239" s="68"/>
      <c r="L239" s="68"/>
      <c r="M239" s="68"/>
      <c r="N239" s="69"/>
      <c r="O239" s="69"/>
      <c r="P239" s="69"/>
      <c r="Q239" s="70"/>
      <c r="R239" s="70"/>
      <c r="S239" s="61"/>
    </row>
    <row r="240" spans="2:19">
      <c r="B240" s="61"/>
      <c r="C240" s="66"/>
      <c r="D240" s="66"/>
      <c r="E240" s="66"/>
      <c r="F240" s="66"/>
      <c r="G240" s="66"/>
      <c r="H240" s="66"/>
      <c r="I240" s="61"/>
      <c r="J240" s="67"/>
      <c r="K240" s="68"/>
      <c r="L240" s="68"/>
      <c r="M240" s="68"/>
      <c r="N240" s="69"/>
      <c r="O240" s="69"/>
      <c r="P240" s="69"/>
      <c r="Q240" s="70"/>
      <c r="R240" s="70"/>
      <c r="S240" s="61"/>
    </row>
    <row r="241" spans="2:19">
      <c r="B241" s="61"/>
      <c r="C241" s="66"/>
      <c r="D241" s="66"/>
      <c r="E241" s="66"/>
      <c r="F241" s="66"/>
      <c r="G241" s="66"/>
      <c r="H241" s="66"/>
      <c r="I241" s="61"/>
      <c r="J241" s="67"/>
      <c r="K241" s="68"/>
      <c r="L241" s="68"/>
      <c r="M241" s="68"/>
      <c r="N241" s="69"/>
      <c r="O241" s="69"/>
      <c r="P241" s="69"/>
      <c r="Q241" s="70"/>
      <c r="R241" s="70"/>
      <c r="S241" s="61"/>
    </row>
    <row r="242" spans="2:19">
      <c r="B242" s="61"/>
      <c r="C242" s="66"/>
      <c r="D242" s="66"/>
      <c r="E242" s="66"/>
      <c r="F242" s="66"/>
      <c r="G242" s="66"/>
      <c r="H242" s="66"/>
      <c r="I242" s="61"/>
      <c r="J242" s="67"/>
      <c r="K242" s="68"/>
      <c r="L242" s="68"/>
      <c r="M242" s="68"/>
      <c r="N242" s="69"/>
      <c r="O242" s="69"/>
      <c r="P242" s="69"/>
      <c r="Q242" s="70"/>
      <c r="R242" s="70"/>
      <c r="S242" s="61"/>
    </row>
    <row r="243" spans="2:19">
      <c r="B243" s="61"/>
      <c r="C243" s="66"/>
      <c r="D243" s="66"/>
      <c r="E243" s="66"/>
      <c r="F243" s="66"/>
      <c r="G243" s="66"/>
      <c r="H243" s="66"/>
      <c r="I243" s="61"/>
      <c r="J243" s="67"/>
      <c r="K243" s="68"/>
      <c r="L243" s="68"/>
      <c r="M243" s="68"/>
      <c r="N243" s="69"/>
      <c r="O243" s="69"/>
      <c r="P243" s="69"/>
      <c r="Q243" s="70"/>
      <c r="R243" s="70"/>
      <c r="S243" s="61"/>
    </row>
    <row r="244" spans="2:19">
      <c r="B244" s="61"/>
      <c r="C244" s="66"/>
      <c r="D244" s="66"/>
      <c r="E244" s="66"/>
      <c r="F244" s="66"/>
      <c r="G244" s="66"/>
      <c r="H244" s="66"/>
      <c r="I244" s="61"/>
      <c r="J244" s="67"/>
      <c r="K244" s="68"/>
      <c r="L244" s="68"/>
      <c r="M244" s="68"/>
      <c r="N244" s="69"/>
      <c r="O244" s="69"/>
      <c r="P244" s="69"/>
      <c r="Q244" s="70"/>
      <c r="R244" s="70"/>
      <c r="S244" s="61"/>
    </row>
    <row r="245" spans="2:19">
      <c r="B245" s="61"/>
      <c r="C245" s="66"/>
      <c r="D245" s="66"/>
      <c r="E245" s="66"/>
      <c r="F245" s="66"/>
      <c r="G245" s="66"/>
      <c r="H245" s="66"/>
      <c r="I245" s="61"/>
      <c r="J245" s="67"/>
      <c r="K245" s="68"/>
      <c r="L245" s="68"/>
      <c r="M245" s="68"/>
      <c r="N245" s="69"/>
      <c r="O245" s="69"/>
      <c r="P245" s="69"/>
      <c r="Q245" s="70"/>
      <c r="R245" s="70"/>
      <c r="S245" s="61"/>
    </row>
    <row r="246" spans="2:19">
      <c r="B246" s="61"/>
      <c r="C246" s="66"/>
      <c r="D246" s="66"/>
      <c r="E246" s="66"/>
      <c r="F246" s="66"/>
      <c r="G246" s="66"/>
      <c r="H246" s="66"/>
      <c r="I246" s="61"/>
      <c r="J246" s="67"/>
      <c r="K246" s="68"/>
      <c r="L246" s="68"/>
      <c r="M246" s="68"/>
      <c r="N246" s="69"/>
      <c r="O246" s="69"/>
      <c r="P246" s="69"/>
      <c r="Q246" s="70"/>
      <c r="R246" s="70"/>
      <c r="S246" s="61"/>
    </row>
    <row r="247" spans="2:19">
      <c r="B247" s="61"/>
      <c r="C247" s="66"/>
      <c r="D247" s="66"/>
      <c r="E247" s="66"/>
      <c r="F247" s="66"/>
      <c r="G247" s="66"/>
      <c r="H247" s="66"/>
      <c r="I247" s="61"/>
      <c r="J247" s="67"/>
      <c r="K247" s="68"/>
      <c r="L247" s="68"/>
      <c r="M247" s="68"/>
      <c r="N247" s="69"/>
      <c r="O247" s="69"/>
      <c r="P247" s="69"/>
      <c r="Q247" s="70"/>
      <c r="R247" s="70"/>
      <c r="S247" s="61"/>
    </row>
    <row r="248" spans="2:19">
      <c r="B248" s="61"/>
      <c r="C248" s="66"/>
      <c r="D248" s="66"/>
      <c r="E248" s="66"/>
      <c r="F248" s="66"/>
      <c r="G248" s="66"/>
      <c r="H248" s="66"/>
      <c r="I248" s="61"/>
      <c r="J248" s="67"/>
      <c r="K248" s="68"/>
      <c r="L248" s="68"/>
      <c r="M248" s="68"/>
      <c r="N248" s="69"/>
      <c r="O248" s="69"/>
      <c r="P248" s="69"/>
      <c r="Q248" s="70"/>
      <c r="R248" s="70"/>
      <c r="S248" s="61"/>
    </row>
    <row r="249" spans="2:19">
      <c r="B249" s="61"/>
      <c r="C249" s="66"/>
      <c r="D249" s="66"/>
      <c r="E249" s="66"/>
      <c r="F249" s="66"/>
      <c r="G249" s="66"/>
      <c r="H249" s="66"/>
      <c r="I249" s="61"/>
      <c r="J249" s="67"/>
      <c r="K249" s="68"/>
      <c r="L249" s="68"/>
      <c r="M249" s="68"/>
      <c r="N249" s="69"/>
      <c r="O249" s="69"/>
      <c r="P249" s="69"/>
      <c r="Q249" s="70"/>
      <c r="R249" s="70"/>
      <c r="S249" s="61"/>
    </row>
    <row r="250" spans="2:19">
      <c r="B250" s="61"/>
      <c r="C250" s="66"/>
      <c r="D250" s="66"/>
      <c r="E250" s="66"/>
      <c r="F250" s="66"/>
      <c r="G250" s="66"/>
      <c r="H250" s="66"/>
      <c r="I250" s="61"/>
      <c r="J250" s="67"/>
      <c r="K250" s="68"/>
      <c r="L250" s="68"/>
      <c r="M250" s="68"/>
      <c r="N250" s="69"/>
      <c r="O250" s="69"/>
      <c r="P250" s="69"/>
      <c r="Q250" s="70"/>
      <c r="R250" s="70"/>
      <c r="S250" s="61"/>
    </row>
    <row r="251" spans="2:19">
      <c r="B251" s="61"/>
      <c r="C251" s="66"/>
      <c r="D251" s="66"/>
      <c r="E251" s="66"/>
      <c r="F251" s="66"/>
      <c r="G251" s="66"/>
      <c r="H251" s="66"/>
      <c r="I251" s="61"/>
      <c r="J251" s="67"/>
      <c r="K251" s="68"/>
      <c r="L251" s="68"/>
      <c r="M251" s="68"/>
      <c r="N251" s="69"/>
      <c r="O251" s="69"/>
      <c r="P251" s="69"/>
      <c r="Q251" s="70"/>
      <c r="R251" s="70"/>
      <c r="S251" s="61"/>
    </row>
    <row r="252" spans="2:19">
      <c r="B252" s="61"/>
      <c r="C252" s="66"/>
      <c r="D252" s="66"/>
      <c r="E252" s="66"/>
      <c r="F252" s="66"/>
      <c r="G252" s="66"/>
      <c r="H252" s="66"/>
      <c r="I252" s="61"/>
      <c r="J252" s="67"/>
      <c r="K252" s="68"/>
      <c r="L252" s="68"/>
      <c r="M252" s="68"/>
      <c r="N252" s="69"/>
      <c r="O252" s="69"/>
      <c r="P252" s="69"/>
      <c r="Q252" s="70"/>
      <c r="R252" s="70"/>
      <c r="S252" s="61"/>
    </row>
    <row r="253" spans="2:19">
      <c r="B253" s="61"/>
      <c r="C253" s="66"/>
      <c r="D253" s="66"/>
      <c r="E253" s="66"/>
      <c r="F253" s="66"/>
      <c r="G253" s="66"/>
      <c r="H253" s="66"/>
      <c r="I253" s="61"/>
      <c r="J253" s="67"/>
      <c r="K253" s="68"/>
      <c r="L253" s="68"/>
      <c r="M253" s="68"/>
      <c r="N253" s="69"/>
      <c r="O253" s="69"/>
      <c r="P253" s="69"/>
      <c r="Q253" s="70"/>
      <c r="R253" s="70"/>
      <c r="S253" s="61"/>
    </row>
    <row r="254" spans="2:19">
      <c r="B254" s="61"/>
      <c r="C254" s="66"/>
      <c r="D254" s="66"/>
      <c r="E254" s="66"/>
      <c r="F254" s="66"/>
      <c r="G254" s="66"/>
      <c r="H254" s="66"/>
      <c r="I254" s="61"/>
      <c r="J254" s="67"/>
      <c r="K254" s="68"/>
      <c r="L254" s="68"/>
      <c r="M254" s="68"/>
      <c r="N254" s="69"/>
      <c r="O254" s="69"/>
      <c r="P254" s="69"/>
      <c r="Q254" s="70"/>
      <c r="R254" s="70"/>
      <c r="S254" s="61"/>
    </row>
    <row r="255" spans="2:19">
      <c r="B255" s="61"/>
      <c r="C255" s="66"/>
      <c r="D255" s="66"/>
      <c r="E255" s="66"/>
      <c r="F255" s="66"/>
      <c r="G255" s="66"/>
      <c r="H255" s="66"/>
      <c r="I255" s="61"/>
      <c r="J255" s="67"/>
      <c r="K255" s="68"/>
      <c r="L255" s="68"/>
      <c r="M255" s="68"/>
      <c r="N255" s="69"/>
      <c r="O255" s="69"/>
      <c r="P255" s="69"/>
      <c r="Q255" s="70"/>
      <c r="R255" s="70"/>
      <c r="S255" s="61"/>
    </row>
    <row r="256" spans="2:19">
      <c r="B256" s="61"/>
      <c r="C256" s="66"/>
      <c r="D256" s="66"/>
      <c r="E256" s="66"/>
      <c r="F256" s="66"/>
      <c r="G256" s="66"/>
      <c r="H256" s="66"/>
      <c r="I256" s="61"/>
      <c r="J256" s="67"/>
      <c r="K256" s="68"/>
      <c r="L256" s="68"/>
      <c r="M256" s="68"/>
      <c r="N256" s="69"/>
      <c r="O256" s="69"/>
      <c r="P256" s="69"/>
      <c r="Q256" s="70"/>
      <c r="R256" s="70"/>
      <c r="S256" s="61"/>
    </row>
    <row r="257" spans="2:19">
      <c r="B257" s="61"/>
      <c r="C257" s="66"/>
      <c r="D257" s="66"/>
      <c r="E257" s="66"/>
      <c r="F257" s="66"/>
      <c r="G257" s="66"/>
      <c r="H257" s="66"/>
      <c r="I257" s="61"/>
      <c r="J257" s="67"/>
      <c r="K257" s="68"/>
      <c r="L257" s="68"/>
      <c r="M257" s="68"/>
      <c r="N257" s="69"/>
      <c r="O257" s="69"/>
      <c r="P257" s="69"/>
      <c r="Q257" s="70"/>
      <c r="R257" s="70"/>
      <c r="S257" s="6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zoomScaleNormal="100" workbookViewId="0">
      <selection activeCell="M7" sqref="M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955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(2)'!K87</f>
        <v>В37-80</v>
      </c>
      <c r="B4" s="21"/>
      <c r="C4" s="2" t="str">
        <f>'GPS точки Заріччя (2)'!M86</f>
        <v>89-9(37)</v>
      </c>
      <c r="D4" s="14" t="str">
        <f>'GPS точки Заріччя (2)'!L87</f>
        <v>170,38</v>
      </c>
      <c r="E4" s="71" t="str">
        <f>'GPS точки Заріччя (2)'!R87</f>
        <v>169,20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1.9</v>
      </c>
      <c r="C8" s="15">
        <v>100</v>
      </c>
      <c r="D8" s="22" t="s">
        <v>909</v>
      </c>
      <c r="E8" s="22"/>
      <c r="F8" s="3"/>
    </row>
    <row r="9" spans="1:9" ht="15">
      <c r="A9" s="15">
        <v>2</v>
      </c>
      <c r="B9" s="15">
        <v>1.9</v>
      </c>
      <c r="C9" s="15">
        <v>32</v>
      </c>
      <c r="D9" s="16"/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910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909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911</v>
      </c>
      <c r="D27" s="22" t="s">
        <v>956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18" t="s">
        <v>0</v>
      </c>
      <c r="B3" s="19"/>
      <c r="C3" s="10" t="s">
        <v>1</v>
      </c>
      <c r="D3" s="24" t="s">
        <v>7</v>
      </c>
      <c r="E3" s="25"/>
      <c r="F3" s="3"/>
    </row>
    <row r="4" spans="1:9" ht="20.25" customHeight="1">
      <c r="A4" s="20"/>
      <c r="B4" s="21"/>
      <c r="C4" s="2"/>
      <c r="D4" s="18"/>
      <c r="E4" s="19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22" t="s">
        <v>3</v>
      </c>
      <c r="E7" s="22"/>
      <c r="F7" s="3"/>
    </row>
    <row r="8" spans="1:9" ht="15">
      <c r="A8" s="9">
        <v>1</v>
      </c>
      <c r="B8" s="9"/>
      <c r="C8" s="9"/>
      <c r="D8" s="22"/>
      <c r="E8" s="22"/>
      <c r="F8" s="3"/>
    </row>
    <row r="9" spans="1:9" ht="15">
      <c r="A9" s="9">
        <v>2</v>
      </c>
      <c r="B9" s="9"/>
      <c r="C9" s="9"/>
      <c r="D9" s="16"/>
      <c r="E9" s="16"/>
      <c r="F9" s="3"/>
    </row>
    <row r="10" spans="1:9" ht="15">
      <c r="A10" s="9">
        <v>3</v>
      </c>
      <c r="B10" s="9"/>
      <c r="C10" s="9"/>
      <c r="D10" s="16"/>
      <c r="E10" s="16"/>
      <c r="F10" s="3"/>
    </row>
    <row r="11" spans="1:9" ht="15">
      <c r="A11" s="9">
        <v>4</v>
      </c>
      <c r="B11" s="9"/>
      <c r="C11" s="9"/>
      <c r="D11" s="16"/>
      <c r="E11" s="16"/>
      <c r="F11" s="3"/>
    </row>
    <row r="12" spans="1:9" ht="15">
      <c r="A12" s="9">
        <v>5</v>
      </c>
      <c r="B12" s="9"/>
      <c r="C12" s="9"/>
      <c r="D12" s="16"/>
      <c r="E12" s="16"/>
      <c r="F12" s="3"/>
    </row>
    <row r="13" spans="1:9" ht="15">
      <c r="A13" s="9">
        <v>6</v>
      </c>
      <c r="B13" s="9"/>
      <c r="C13" s="9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23" t="s">
        <v>3</v>
      </c>
      <c r="D17" s="23"/>
      <c r="E17" s="23"/>
      <c r="F17" s="3"/>
    </row>
    <row r="18" spans="1:6" ht="15">
      <c r="A18" s="9"/>
      <c r="B18" s="9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23" t="s">
        <v>3</v>
      </c>
      <c r="D21" s="23"/>
      <c r="E21" s="23"/>
      <c r="F21" s="3"/>
    </row>
    <row r="22" spans="1:6" ht="15">
      <c r="A22" s="9"/>
      <c r="B22" s="9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22" t="s">
        <v>3</v>
      </c>
      <c r="E25" s="22"/>
      <c r="F25" s="3"/>
    </row>
    <row r="26" spans="1:6" ht="15">
      <c r="A26" s="9">
        <v>1</v>
      </c>
      <c r="B26" s="9"/>
      <c r="C26" s="10"/>
      <c r="D26" s="22"/>
      <c r="E26" s="22"/>
      <c r="F26" s="3"/>
    </row>
    <row r="27" spans="1:6" ht="15">
      <c r="A27" s="9">
        <v>2</v>
      </c>
      <c r="B27" s="9"/>
      <c r="C27" s="10"/>
      <c r="D27" s="22"/>
      <c r="E27" s="22"/>
      <c r="F27" s="3"/>
    </row>
    <row r="28" spans="1:6" ht="15">
      <c r="A28" s="9">
        <v>3</v>
      </c>
      <c r="B28" s="9"/>
      <c r="C28" s="10"/>
      <c r="D28" s="22"/>
      <c r="E28" s="22"/>
      <c r="F28" s="3"/>
    </row>
    <row r="29" spans="1:6" ht="15">
      <c r="A29" s="9">
        <v>4</v>
      </c>
      <c r="B29" s="9"/>
      <c r="C29" s="10"/>
      <c r="D29" s="22"/>
      <c r="E29" s="22"/>
      <c r="F29" s="3"/>
    </row>
    <row r="30" spans="1:6" ht="15">
      <c r="A30" s="9">
        <v>5</v>
      </c>
      <c r="B30" s="9"/>
      <c r="C30" s="10"/>
      <c r="D30" s="22"/>
      <c r="E30" s="22"/>
      <c r="F30" s="3"/>
    </row>
    <row r="31" spans="1:6" ht="15">
      <c r="A31" s="9">
        <v>6</v>
      </c>
      <c r="B31" s="9"/>
      <c r="C31" s="10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zoomScaleNormal="100" workbookViewId="0">
      <selection activeCell="Q16" sqref="Q1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908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1" t="s">
        <v>1</v>
      </c>
      <c r="D3" s="4" t="s">
        <v>7</v>
      </c>
      <c r="E3" s="11" t="s">
        <v>15</v>
      </c>
      <c r="F3" s="3"/>
    </row>
    <row r="4" spans="1:9" ht="15.75">
      <c r="A4" s="20" t="str">
        <f>'GPS точки Заріччя'!K13</f>
        <v>В26-6</v>
      </c>
      <c r="B4" s="21"/>
      <c r="C4" s="2" t="str">
        <f>'GPS точки Заріччя'!M13</f>
        <v>90-9(26)</v>
      </c>
      <c r="D4" s="13" t="str">
        <f>'GPS точки Заріччя'!L13</f>
        <v>161,73</v>
      </c>
      <c r="E4" s="71" t="str">
        <f>'GPS точки Заріччя'!R13</f>
        <v>160,15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22" t="s">
        <v>3</v>
      </c>
      <c r="E7" s="22"/>
      <c r="F7" s="3"/>
    </row>
    <row r="8" spans="1:9" ht="15">
      <c r="A8" s="12">
        <v>1</v>
      </c>
      <c r="B8" s="12">
        <v>1.9</v>
      </c>
      <c r="C8" s="12">
        <v>65</v>
      </c>
      <c r="D8" s="22" t="s">
        <v>909</v>
      </c>
      <c r="E8" s="22"/>
      <c r="F8" s="3"/>
    </row>
    <row r="9" spans="1:9" ht="15">
      <c r="A9" s="12">
        <v>2</v>
      </c>
      <c r="B9" s="12">
        <v>1.9</v>
      </c>
      <c r="C9" s="12">
        <v>65</v>
      </c>
      <c r="D9" s="16"/>
      <c r="E9" s="16"/>
      <c r="F9" s="3"/>
    </row>
    <row r="10" spans="1:9" ht="15">
      <c r="A10" s="12">
        <v>3</v>
      </c>
      <c r="B10" s="12">
        <v>1.9</v>
      </c>
      <c r="C10" s="12">
        <v>32</v>
      </c>
      <c r="D10" s="16"/>
      <c r="E10" s="16"/>
      <c r="F10" s="3"/>
    </row>
    <row r="11" spans="1:9" ht="15">
      <c r="A11" s="12">
        <v>4</v>
      </c>
      <c r="B11" s="12"/>
      <c r="C11" s="12"/>
      <c r="D11" s="16"/>
      <c r="E11" s="16"/>
      <c r="F11" s="3"/>
    </row>
    <row r="12" spans="1:9" ht="15">
      <c r="A12" s="12">
        <v>5</v>
      </c>
      <c r="B12" s="12"/>
      <c r="C12" s="12"/>
      <c r="D12" s="16"/>
      <c r="E12" s="16"/>
      <c r="F12" s="3"/>
    </row>
    <row r="13" spans="1:9" ht="15">
      <c r="A13" s="12">
        <v>6</v>
      </c>
      <c r="B13" s="12"/>
      <c r="C13" s="12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23" t="s">
        <v>3</v>
      </c>
      <c r="D17" s="23"/>
      <c r="E17" s="23"/>
      <c r="F17" s="3"/>
    </row>
    <row r="18" spans="1:6" ht="15">
      <c r="A18" s="15" t="s">
        <v>910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23" t="s">
        <v>3</v>
      </c>
      <c r="D21" s="23"/>
      <c r="E21" s="23"/>
      <c r="F21" s="3"/>
    </row>
    <row r="22" spans="1:6" ht="15">
      <c r="A22" s="15" t="s">
        <v>909</v>
      </c>
      <c r="B22" s="12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22" t="s">
        <v>3</v>
      </c>
      <c r="E25" s="22"/>
      <c r="F25" s="3"/>
    </row>
    <row r="26" spans="1:6" ht="15">
      <c r="A26" s="12">
        <v>1</v>
      </c>
      <c r="B26" s="12"/>
      <c r="C26" s="11"/>
      <c r="D26" s="22"/>
      <c r="E26" s="22"/>
      <c r="F26" s="3"/>
    </row>
    <row r="27" spans="1:6" ht="15">
      <c r="A27" s="12">
        <v>2</v>
      </c>
      <c r="B27" s="12">
        <v>32</v>
      </c>
      <c r="C27" s="14" t="s">
        <v>911</v>
      </c>
      <c r="D27" s="22" t="s">
        <v>912</v>
      </c>
      <c r="E27" s="22"/>
      <c r="F27" s="3"/>
    </row>
    <row r="28" spans="1:6" ht="15">
      <c r="A28" s="12">
        <v>3</v>
      </c>
      <c r="B28" s="12">
        <v>32</v>
      </c>
      <c r="C28" s="14" t="s">
        <v>911</v>
      </c>
      <c r="D28" s="22" t="s">
        <v>913</v>
      </c>
      <c r="E28" s="22"/>
      <c r="F28" s="3"/>
    </row>
    <row r="29" spans="1:6" ht="15">
      <c r="A29" s="12">
        <v>4</v>
      </c>
      <c r="B29" s="12"/>
      <c r="C29" s="11"/>
      <c r="D29" s="22"/>
      <c r="E29" s="22"/>
      <c r="F29" s="3"/>
    </row>
    <row r="30" spans="1:6" ht="15">
      <c r="A30" s="12">
        <v>5</v>
      </c>
      <c r="B30" s="12"/>
      <c r="C30" s="11"/>
      <c r="D30" s="22"/>
      <c r="E30" s="22"/>
      <c r="F30" s="3"/>
    </row>
    <row r="31" spans="1:6" ht="15">
      <c r="A31" s="12">
        <v>6</v>
      </c>
      <c r="B31" s="12"/>
      <c r="C31" s="11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zoomScaleNormal="100" workbookViewId="0">
      <selection activeCell="D31" sqref="D31:E3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914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Заріччя'!K15</f>
        <v>В26-8</v>
      </c>
      <c r="B4" s="21"/>
      <c r="C4" s="2" t="str">
        <f>'GPS точки Заріччя'!M13</f>
        <v>90-9(26)</v>
      </c>
      <c r="D4" s="14" t="str">
        <f>'GPS точки Заріччя'!L15</f>
        <v>165,96</v>
      </c>
      <c r="E4" s="71" t="str">
        <f>'GPS точки Заріччя'!R15</f>
        <v>163,95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1.9</v>
      </c>
      <c r="C8" s="15">
        <v>100</v>
      </c>
      <c r="D8" s="22" t="s">
        <v>909</v>
      </c>
      <c r="E8" s="22"/>
      <c r="F8" s="3"/>
    </row>
    <row r="9" spans="1:9" ht="15">
      <c r="A9" s="15">
        <v>2</v>
      </c>
      <c r="B9" s="15">
        <v>1.9</v>
      </c>
      <c r="C9" s="15">
        <v>25</v>
      </c>
      <c r="D9" s="16"/>
      <c r="E9" s="16"/>
      <c r="F9" s="3"/>
    </row>
    <row r="10" spans="1:9" ht="15">
      <c r="A10" s="15">
        <v>3</v>
      </c>
      <c r="B10" s="15">
        <v>1.9</v>
      </c>
      <c r="C10" s="15">
        <v>32</v>
      </c>
      <c r="D10" s="16"/>
      <c r="E10" s="16"/>
      <c r="F10" s="3"/>
    </row>
    <row r="11" spans="1:9" ht="15">
      <c r="A11" s="15">
        <v>4</v>
      </c>
      <c r="B11" s="15">
        <v>1.9</v>
      </c>
      <c r="C11" s="15">
        <v>100</v>
      </c>
      <c r="D11" s="16"/>
      <c r="E11" s="16"/>
      <c r="F11" s="3"/>
    </row>
    <row r="12" spans="1:9" ht="15">
      <c r="A12" s="15">
        <v>5</v>
      </c>
      <c r="B12" s="15">
        <v>1.9</v>
      </c>
      <c r="C12" s="15">
        <v>65</v>
      </c>
      <c r="D12" s="16"/>
      <c r="E12" s="16"/>
      <c r="F12" s="3"/>
    </row>
    <row r="13" spans="1:9" ht="15">
      <c r="A13" s="15">
        <v>6</v>
      </c>
      <c r="B13" s="15">
        <v>1.9</v>
      </c>
      <c r="C13" s="15">
        <v>32</v>
      </c>
      <c r="D13" s="73"/>
      <c r="E13" s="74"/>
      <c r="F13" s="3"/>
    </row>
    <row r="14" spans="1:9" ht="15">
      <c r="A14" s="15">
        <v>7</v>
      </c>
      <c r="B14" s="15">
        <v>1.9</v>
      </c>
      <c r="C14" s="15">
        <v>32</v>
      </c>
      <c r="D14" s="73"/>
      <c r="E14" s="74"/>
      <c r="F14" s="3"/>
    </row>
    <row r="15" spans="1:9" ht="15">
      <c r="A15" s="15">
        <v>8</v>
      </c>
      <c r="B15" s="15">
        <v>1.9</v>
      </c>
      <c r="C15" s="15">
        <v>40</v>
      </c>
      <c r="D15" s="16"/>
      <c r="E15" s="16"/>
      <c r="F15" s="3"/>
    </row>
    <row r="16" spans="1:9" ht="15">
      <c r="A16" s="3" t="s">
        <v>16</v>
      </c>
      <c r="B16" s="3"/>
      <c r="C16" s="5"/>
      <c r="D16" s="5"/>
      <c r="E16" s="3"/>
      <c r="F16" s="3"/>
    </row>
    <row r="17" spans="1:6" ht="15">
      <c r="A17" s="3"/>
      <c r="B17" s="3"/>
      <c r="C17" s="3"/>
      <c r="D17" s="3"/>
      <c r="E17" s="3"/>
      <c r="F17" s="3"/>
    </row>
    <row r="18" spans="1:6" ht="15">
      <c r="A18" s="3" t="s">
        <v>17</v>
      </c>
      <c r="B18" s="3"/>
      <c r="C18" s="3"/>
      <c r="D18" s="3"/>
      <c r="E18" s="3"/>
      <c r="F18" s="3"/>
    </row>
    <row r="19" spans="1:6" ht="15">
      <c r="A19" s="14" t="s">
        <v>11</v>
      </c>
      <c r="B19" s="14" t="s">
        <v>5</v>
      </c>
      <c r="C19" s="23" t="s">
        <v>3</v>
      </c>
      <c r="D19" s="23"/>
      <c r="E19" s="23"/>
      <c r="F19" s="3"/>
    </row>
    <row r="20" spans="1:6" ht="15">
      <c r="A20" s="15" t="s">
        <v>910</v>
      </c>
      <c r="B20" s="72">
        <v>1</v>
      </c>
      <c r="C20" s="16"/>
      <c r="D20" s="16"/>
      <c r="E20" s="16"/>
      <c r="F20" s="3"/>
    </row>
    <row r="21" spans="1:6" ht="15">
      <c r="A21" s="3"/>
      <c r="B21" s="3"/>
      <c r="C21" s="3"/>
      <c r="D21" s="3"/>
      <c r="E21" s="3"/>
      <c r="F21" s="3"/>
    </row>
    <row r="22" spans="1:6" ht="15">
      <c r="A22" s="3" t="s">
        <v>18</v>
      </c>
      <c r="B22" s="3"/>
      <c r="C22" s="3"/>
      <c r="D22" s="3"/>
      <c r="E22" s="3"/>
      <c r="F22" s="3"/>
    </row>
    <row r="23" spans="1:6" ht="15">
      <c r="A23" s="14" t="s">
        <v>4</v>
      </c>
      <c r="B23" s="14" t="s">
        <v>5</v>
      </c>
      <c r="C23" s="23" t="s">
        <v>3</v>
      </c>
      <c r="D23" s="23"/>
      <c r="E23" s="23"/>
      <c r="F23" s="3"/>
    </row>
    <row r="24" spans="1:6" ht="15">
      <c r="A24" s="15" t="s">
        <v>909</v>
      </c>
      <c r="B24" s="15">
        <v>0.62</v>
      </c>
      <c r="C24" s="16"/>
      <c r="D24" s="16"/>
      <c r="E24" s="16"/>
      <c r="F24" s="3"/>
    </row>
    <row r="25" spans="1:6" ht="15">
      <c r="A25" s="3"/>
      <c r="B25" s="3"/>
      <c r="C25" s="3"/>
      <c r="D25" s="3"/>
      <c r="E25" s="3"/>
      <c r="F25" s="3"/>
    </row>
    <row r="26" spans="1:6" ht="15">
      <c r="A26" s="3" t="s">
        <v>19</v>
      </c>
      <c r="B26" s="3"/>
      <c r="C26" s="3"/>
      <c r="D26" s="3"/>
      <c r="E26" s="3"/>
      <c r="F26" s="3"/>
    </row>
    <row r="27" spans="1:6" ht="45">
      <c r="A27" s="14" t="s">
        <v>10</v>
      </c>
      <c r="B27" s="14" t="s">
        <v>12</v>
      </c>
      <c r="C27" s="14" t="s">
        <v>24</v>
      </c>
      <c r="D27" s="22" t="s">
        <v>3</v>
      </c>
      <c r="E27" s="22"/>
      <c r="F27" s="3"/>
    </row>
    <row r="28" spans="1:6" ht="15">
      <c r="A28" s="15">
        <v>1</v>
      </c>
      <c r="B28" s="15"/>
      <c r="C28" s="14"/>
      <c r="D28" s="22"/>
      <c r="E28" s="22"/>
      <c r="F28" s="3"/>
    </row>
    <row r="29" spans="1:6" ht="15">
      <c r="A29" s="15">
        <v>2</v>
      </c>
      <c r="B29" s="15">
        <v>25</v>
      </c>
      <c r="C29" s="14" t="s">
        <v>911</v>
      </c>
      <c r="D29" s="22" t="s">
        <v>917</v>
      </c>
      <c r="E29" s="22"/>
      <c r="F29" s="3"/>
    </row>
    <row r="30" spans="1:6" ht="15">
      <c r="A30" s="15">
        <v>3</v>
      </c>
      <c r="B30" s="15">
        <v>32</v>
      </c>
      <c r="C30" s="14" t="s">
        <v>911</v>
      </c>
      <c r="D30" s="22" t="s">
        <v>918</v>
      </c>
      <c r="E30" s="22"/>
      <c r="F30" s="3"/>
    </row>
    <row r="31" spans="1:6" ht="15">
      <c r="A31" s="15">
        <v>4</v>
      </c>
      <c r="B31" s="15">
        <v>100</v>
      </c>
      <c r="C31" s="14" t="s">
        <v>915</v>
      </c>
      <c r="D31" s="22" t="s">
        <v>916</v>
      </c>
      <c r="E31" s="22"/>
      <c r="F31" s="3"/>
    </row>
    <row r="32" spans="1:6" ht="15">
      <c r="A32" s="15">
        <v>5</v>
      </c>
      <c r="B32" s="15">
        <v>65</v>
      </c>
      <c r="C32" s="14" t="s">
        <v>911</v>
      </c>
      <c r="D32" s="22" t="s">
        <v>912</v>
      </c>
      <c r="E32" s="22"/>
      <c r="F32" s="3"/>
    </row>
    <row r="33" spans="1:6" ht="15">
      <c r="A33" s="15">
        <v>6</v>
      </c>
      <c r="B33" s="15">
        <v>32</v>
      </c>
      <c r="C33" s="14" t="s">
        <v>911</v>
      </c>
      <c r="D33" s="18"/>
      <c r="E33" s="19"/>
      <c r="F33" s="3"/>
    </row>
    <row r="34" spans="1:6" ht="15">
      <c r="A34" s="15">
        <v>7</v>
      </c>
      <c r="B34" s="15">
        <v>32</v>
      </c>
      <c r="C34" s="14" t="s">
        <v>911</v>
      </c>
      <c r="D34" s="18"/>
      <c r="E34" s="19"/>
      <c r="F34" s="3"/>
    </row>
    <row r="35" spans="1:6" ht="15">
      <c r="A35" s="15">
        <v>8</v>
      </c>
      <c r="B35" s="15">
        <v>32</v>
      </c>
      <c r="C35" s="14" t="s">
        <v>911</v>
      </c>
      <c r="D35" s="22"/>
      <c r="E35" s="22"/>
      <c r="F35" s="3"/>
    </row>
    <row r="36" spans="1:6" ht="15">
      <c r="A36" s="3"/>
      <c r="B36" s="3"/>
      <c r="C36" s="3"/>
      <c r="D36" s="3"/>
      <c r="E36" s="3"/>
      <c r="F36" s="3"/>
    </row>
    <row r="37" spans="1:6" ht="15">
      <c r="A37" s="7" t="s">
        <v>20</v>
      </c>
      <c r="F37" s="3"/>
    </row>
    <row r="38" spans="1:6">
      <c r="A38" s="7" t="s">
        <v>2</v>
      </c>
    </row>
    <row r="39" spans="1:6">
      <c r="A39" s="8" t="s">
        <v>21</v>
      </c>
    </row>
    <row r="41" spans="1:6">
      <c r="A41" s="6" t="s">
        <v>22</v>
      </c>
    </row>
    <row r="42" spans="1:6">
      <c r="A42" s="6" t="s">
        <v>23</v>
      </c>
    </row>
  </sheetData>
  <mergeCells count="25">
    <mergeCell ref="D31:E31"/>
    <mergeCell ref="D32:E32"/>
    <mergeCell ref="D35:E35"/>
    <mergeCell ref="D13:E13"/>
    <mergeCell ref="D14:E14"/>
    <mergeCell ref="D33:E33"/>
    <mergeCell ref="D34:E34"/>
    <mergeCell ref="C23:E23"/>
    <mergeCell ref="C24:E24"/>
    <mergeCell ref="D27:E27"/>
    <mergeCell ref="D28:E28"/>
    <mergeCell ref="D29:E29"/>
    <mergeCell ref="D30:E30"/>
    <mergeCell ref="D10:E10"/>
    <mergeCell ref="D11:E11"/>
    <mergeCell ref="D12:E12"/>
    <mergeCell ref="D15:E15"/>
    <mergeCell ref="C19:E19"/>
    <mergeCell ref="C20:E20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3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zoomScaleNormal="100" workbookViewId="0">
      <selection activeCell="O21" sqref="O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919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Заріччя'!K16</f>
        <v>В26-9</v>
      </c>
      <c r="B4" s="21"/>
      <c r="C4" s="2" t="str">
        <f>'GPS точки Заріччя'!M13</f>
        <v>90-9(26)</v>
      </c>
      <c r="D4" s="14" t="str">
        <f>'GPS точки Заріччя'!L16</f>
        <v>167,68</v>
      </c>
      <c r="E4" s="71" t="str">
        <f>'GPS точки Заріччя'!R16</f>
        <v>165,94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1.9</v>
      </c>
      <c r="C8" s="15">
        <v>100</v>
      </c>
      <c r="D8" s="22" t="s">
        <v>909</v>
      </c>
      <c r="E8" s="22"/>
      <c r="F8" s="3"/>
    </row>
    <row r="9" spans="1:9" ht="15">
      <c r="A9" s="15">
        <v>2</v>
      </c>
      <c r="B9" s="15">
        <v>1.9</v>
      </c>
      <c r="C9" s="15">
        <v>50</v>
      </c>
      <c r="D9" s="16"/>
      <c r="E9" s="16"/>
      <c r="F9" s="3"/>
    </row>
    <row r="10" spans="1:9" ht="15">
      <c r="A10" s="15">
        <v>3</v>
      </c>
      <c r="B10" s="15">
        <v>1.9</v>
      </c>
      <c r="C10" s="15">
        <v>25</v>
      </c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910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909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32</v>
      </c>
      <c r="C27" s="14" t="s">
        <v>911</v>
      </c>
      <c r="D27" s="22" t="s">
        <v>920</v>
      </c>
      <c r="E27" s="22"/>
      <c r="F27" s="3"/>
    </row>
    <row r="28" spans="1:6" ht="15">
      <c r="A28" s="15">
        <v>3</v>
      </c>
      <c r="B28" s="15">
        <v>25</v>
      </c>
      <c r="C28" s="14" t="s">
        <v>911</v>
      </c>
      <c r="D28" s="22" t="s">
        <v>921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zoomScaleNormal="100" workbookViewId="0">
      <selection activeCell="M7" sqref="M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922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Заріччя'!K18</f>
        <v>В26-11</v>
      </c>
      <c r="B4" s="21"/>
      <c r="C4" s="2" t="str">
        <f>'GPS точки Заріччя'!M13</f>
        <v>90-9(26)</v>
      </c>
      <c r="D4" s="14" t="str">
        <f>'GPS точки Заріччя'!L18</f>
        <v>168,01</v>
      </c>
      <c r="E4" s="71" t="str">
        <f>'GPS точки Заріччя'!R18</f>
        <v>166,02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100</v>
      </c>
      <c r="D8" s="22" t="s">
        <v>909</v>
      </c>
      <c r="E8" s="22"/>
      <c r="F8" s="3"/>
    </row>
    <row r="9" spans="1:9" ht="15">
      <c r="A9" s="15">
        <v>2</v>
      </c>
      <c r="B9" s="15">
        <v>1.8</v>
      </c>
      <c r="C9" s="15">
        <v>25</v>
      </c>
      <c r="D9" s="16"/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910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909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911</v>
      </c>
      <c r="D27" s="22" t="s">
        <v>921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zoomScaleNormal="100" workbookViewId="0">
      <selection activeCell="I7" sqref="I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923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Заріччя'!K19</f>
        <v>В26-12</v>
      </c>
      <c r="B4" s="21"/>
      <c r="C4" s="2" t="str">
        <f>'GPS точки Заріччя'!M13</f>
        <v>90-9(26)</v>
      </c>
      <c r="D4" s="14" t="str">
        <f>'GPS точки Заріччя'!L19</f>
        <v>168,47</v>
      </c>
      <c r="E4" s="71" t="str">
        <f>'GPS точки Заріччя'!R19</f>
        <v>166,63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100</v>
      </c>
      <c r="D8" s="22" t="s">
        <v>909</v>
      </c>
      <c r="E8" s="22"/>
      <c r="F8" s="3"/>
    </row>
    <row r="9" spans="1:9" ht="15">
      <c r="A9" s="15">
        <v>2</v>
      </c>
      <c r="B9" s="15">
        <v>1.8</v>
      </c>
      <c r="C9" s="15">
        <v>32</v>
      </c>
      <c r="D9" s="16"/>
      <c r="E9" s="16"/>
      <c r="F9" s="3"/>
    </row>
    <row r="10" spans="1:9" ht="15">
      <c r="A10" s="15">
        <v>3</v>
      </c>
      <c r="B10" s="15">
        <v>1.8</v>
      </c>
      <c r="C10" s="15">
        <v>25</v>
      </c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910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909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32</v>
      </c>
      <c r="C27" s="14" t="s">
        <v>911</v>
      </c>
      <c r="D27" s="22" t="s">
        <v>924</v>
      </c>
      <c r="E27" s="22"/>
      <c r="F27" s="3"/>
    </row>
    <row r="28" spans="1:6" ht="15">
      <c r="A28" s="15">
        <v>3</v>
      </c>
      <c r="B28" s="15">
        <v>32</v>
      </c>
      <c r="C28" s="14" t="s">
        <v>911</v>
      </c>
      <c r="D28" s="22" t="s">
        <v>925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zoomScaleNormal="100" workbookViewId="0">
      <selection activeCell="Q17" sqref="Q1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926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Заріччя'!K20</f>
        <v>В26-13</v>
      </c>
      <c r="B4" s="21"/>
      <c r="C4" s="2" t="str">
        <f>'GPS точки Заріччя'!M13</f>
        <v>90-9(26)</v>
      </c>
      <c r="D4" s="14" t="str">
        <f>'GPS точки Заріччя'!L20</f>
        <v>168,39</v>
      </c>
      <c r="E4" s="71" t="str">
        <f>'GPS точки Заріччя'!R20</f>
        <v>166,59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100</v>
      </c>
      <c r="D8" s="22" t="s">
        <v>909</v>
      </c>
      <c r="E8" s="22"/>
      <c r="F8" s="3"/>
    </row>
    <row r="9" spans="1:9" ht="15">
      <c r="A9" s="15">
        <v>2</v>
      </c>
      <c r="B9" s="15">
        <v>1.8</v>
      </c>
      <c r="C9" s="15">
        <v>25</v>
      </c>
      <c r="D9" s="16"/>
      <c r="E9" s="16"/>
      <c r="F9" s="3"/>
    </row>
    <row r="10" spans="1:9" ht="15">
      <c r="A10" s="15">
        <v>3</v>
      </c>
      <c r="B10" s="15">
        <v>1.8</v>
      </c>
      <c r="C10" s="15">
        <v>25</v>
      </c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910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909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911</v>
      </c>
      <c r="D27" s="22" t="s">
        <v>927</v>
      </c>
      <c r="E27" s="22"/>
      <c r="F27" s="3"/>
    </row>
    <row r="28" spans="1:6" ht="15">
      <c r="A28" s="15">
        <v>3</v>
      </c>
      <c r="B28" s="15">
        <v>25</v>
      </c>
      <c r="C28" s="14" t="s">
        <v>911</v>
      </c>
      <c r="D28" s="22" t="s">
        <v>928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zoomScaleNormal="100" workbookViewId="0">
      <selection activeCell="O8" sqref="O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929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Заріччя'!K21</f>
        <v>В26-14</v>
      </c>
      <c r="B4" s="21"/>
      <c r="C4" s="2" t="str">
        <f>'GPS точки Заріччя'!M13</f>
        <v>90-9(26)</v>
      </c>
      <c r="D4" s="14" t="str">
        <f>'GPS точки Заріччя'!L21</f>
        <v>168,47</v>
      </c>
      <c r="E4" s="71" t="str">
        <f>'GPS точки Заріччя'!R21</f>
        <v>166,82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1.9</v>
      </c>
      <c r="C8" s="15">
        <v>100</v>
      </c>
      <c r="D8" s="22" t="s">
        <v>909</v>
      </c>
      <c r="E8" s="22"/>
      <c r="F8" s="3"/>
    </row>
    <row r="9" spans="1:9" ht="15">
      <c r="A9" s="15">
        <v>2</v>
      </c>
      <c r="B9" s="15">
        <v>1.9</v>
      </c>
      <c r="C9" s="15">
        <v>32</v>
      </c>
      <c r="D9" s="16"/>
      <c r="E9" s="16"/>
      <c r="F9" s="3"/>
    </row>
    <row r="10" spans="1:9" ht="15">
      <c r="A10" s="15">
        <v>3</v>
      </c>
      <c r="B10" s="15">
        <v>1.9</v>
      </c>
      <c r="C10" s="15">
        <v>25</v>
      </c>
      <c r="D10" s="16" t="s">
        <v>930</v>
      </c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910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909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32</v>
      </c>
      <c r="C27" s="14" t="s">
        <v>911</v>
      </c>
      <c r="D27" s="22" t="s">
        <v>931</v>
      </c>
      <c r="E27" s="22"/>
      <c r="F27" s="3"/>
    </row>
    <row r="28" spans="1:6" ht="15">
      <c r="A28" s="15">
        <v>3</v>
      </c>
      <c r="B28" s="15">
        <v>32</v>
      </c>
      <c r="C28" s="14" t="s">
        <v>911</v>
      </c>
      <c r="D28" s="22" t="s">
        <v>932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36</vt:i4>
      </vt:variant>
    </vt:vector>
  </HeadingPairs>
  <TitlesOfParts>
    <vt:vector size="57" baseType="lpstr">
      <vt:lpstr>GPS точки Заріччя (2)</vt:lpstr>
      <vt:lpstr>GPS точки Заріччя</vt:lpstr>
      <vt:lpstr>26-205-6</vt:lpstr>
      <vt:lpstr>26-205-8</vt:lpstr>
      <vt:lpstr>26-205-9</vt:lpstr>
      <vt:lpstr>26-205-11</vt:lpstr>
      <vt:lpstr>26-205-12</vt:lpstr>
      <vt:lpstr>26-205-13</vt:lpstr>
      <vt:lpstr>26-205-14</vt:lpstr>
      <vt:lpstr>26-205-14а</vt:lpstr>
      <vt:lpstr>26-205-15</vt:lpstr>
      <vt:lpstr>26-205-17</vt:lpstr>
      <vt:lpstr>26-205-18</vt:lpstr>
      <vt:lpstr>26-205-20</vt:lpstr>
      <vt:lpstr>26-205-21</vt:lpstr>
      <vt:lpstr>26-205-22</vt:lpstr>
      <vt:lpstr>26-205-25</vt:lpstr>
      <vt:lpstr>26-205-26</vt:lpstr>
      <vt:lpstr>37-205-79</vt:lpstr>
      <vt:lpstr>37-205-80</vt:lpstr>
      <vt:lpstr>Лист3</vt:lpstr>
      <vt:lpstr>'26-205-11'!_GoBack</vt:lpstr>
      <vt:lpstr>'26-205-12'!_GoBack</vt:lpstr>
      <vt:lpstr>'26-205-13'!_GoBack</vt:lpstr>
      <vt:lpstr>'26-205-14'!_GoBack</vt:lpstr>
      <vt:lpstr>'26-205-14а'!_GoBack</vt:lpstr>
      <vt:lpstr>'26-205-15'!_GoBack</vt:lpstr>
      <vt:lpstr>'26-205-17'!_GoBack</vt:lpstr>
      <vt:lpstr>'26-205-18'!_GoBack</vt:lpstr>
      <vt:lpstr>'26-205-20'!_GoBack</vt:lpstr>
      <vt:lpstr>'26-205-21'!_GoBack</vt:lpstr>
      <vt:lpstr>'26-205-22'!_GoBack</vt:lpstr>
      <vt:lpstr>'26-205-25'!_GoBack</vt:lpstr>
      <vt:lpstr>'26-205-26'!_GoBack</vt:lpstr>
      <vt:lpstr>'26-205-6'!_GoBack</vt:lpstr>
      <vt:lpstr>'26-205-8'!_GoBack</vt:lpstr>
      <vt:lpstr>'26-205-9'!_GoBack</vt:lpstr>
      <vt:lpstr>'37-205-79'!_GoBack</vt:lpstr>
      <vt:lpstr>'37-205-80'!_GoBack</vt:lpstr>
      <vt:lpstr>'26-205-11'!Область_печати</vt:lpstr>
      <vt:lpstr>'26-205-12'!Область_печати</vt:lpstr>
      <vt:lpstr>'26-205-13'!Область_печати</vt:lpstr>
      <vt:lpstr>'26-205-14'!Область_печати</vt:lpstr>
      <vt:lpstr>'26-205-14а'!Область_печати</vt:lpstr>
      <vt:lpstr>'26-205-15'!Область_печати</vt:lpstr>
      <vt:lpstr>'26-205-17'!Область_печати</vt:lpstr>
      <vt:lpstr>'26-205-18'!Область_печати</vt:lpstr>
      <vt:lpstr>'26-205-20'!Область_печати</vt:lpstr>
      <vt:lpstr>'26-205-21'!Область_печати</vt:lpstr>
      <vt:lpstr>'26-205-22'!Область_печати</vt:lpstr>
      <vt:lpstr>'26-205-25'!Область_печати</vt:lpstr>
      <vt:lpstr>'26-205-26'!Область_печати</vt:lpstr>
      <vt:lpstr>'26-205-6'!Область_печати</vt:lpstr>
      <vt:lpstr>'26-205-8'!Область_печати</vt:lpstr>
      <vt:lpstr>'26-205-9'!Область_печати</vt:lpstr>
      <vt:lpstr>'37-205-79'!Область_печати</vt:lpstr>
      <vt:lpstr>'37-205-80'!Область_печати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2014-10-15T11:15:21Z</cp:lastPrinted>
  <dcterms:created xsi:type="dcterms:W3CDTF">2013-10-13T14:53:49Z</dcterms:created>
  <dcterms:modified xsi:type="dcterms:W3CDTF">2015-01-21T09:46:32Z</dcterms:modified>
</cp:coreProperties>
</file>