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37.xml" ContentType="application/vnd.openxmlformats-officedocument.drawing+xml"/>
  <Override PartName="/xl/drawings/drawing46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drawings/drawing44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39" activeTab="47"/>
  </bookViews>
  <sheets>
    <sheet name="GPS точки Заріччя" sheetId="8" r:id="rId1"/>
    <sheet name="46-98-204" sheetId="9" r:id="rId2"/>
    <sheet name="46-98-205" sheetId="7" r:id="rId3"/>
    <sheet name="46-98-206" sheetId="10" r:id="rId4"/>
    <sheet name="46-98-223" sheetId="12" r:id="rId5"/>
    <sheet name="46-98-224" sheetId="13" r:id="rId6"/>
    <sheet name="46-98-225" sheetId="14" r:id="rId7"/>
    <sheet name="46-98-226" sheetId="15" r:id="rId8"/>
    <sheet name="46-98-227" sheetId="16" r:id="rId9"/>
    <sheet name="46-98-228" sheetId="17" r:id="rId10"/>
    <sheet name="46-98-229" sheetId="18" r:id="rId11"/>
    <sheet name="46-98-230" sheetId="19" r:id="rId12"/>
    <sheet name="46-98-230а" sheetId="20" r:id="rId13"/>
    <sheet name="46-98-231" sheetId="21" r:id="rId14"/>
    <sheet name="46-98-232" sheetId="22" r:id="rId15"/>
    <sheet name="46-98-233" sheetId="23" r:id="rId16"/>
    <sheet name="46-98-233а" sheetId="24" r:id="rId17"/>
    <sheet name="46-98-233б" sheetId="25" r:id="rId18"/>
    <sheet name="46-98-233в" sheetId="26" r:id="rId19"/>
    <sheet name="46-98-234" sheetId="11" r:id="rId20"/>
    <sheet name="46-98-235" sheetId="27" r:id="rId21"/>
    <sheet name="46-98-237" sheetId="28" r:id="rId22"/>
    <sheet name="46-98-240" sheetId="29" r:id="rId23"/>
    <sheet name="46-98-241" sheetId="30" r:id="rId24"/>
    <sheet name="46-98-242" sheetId="31" r:id="rId25"/>
    <sheet name="46-98-242а" sheetId="32" r:id="rId26"/>
    <sheet name="46-98-242б" sheetId="33" r:id="rId27"/>
    <sheet name="46-98-243" sheetId="34" r:id="rId28"/>
    <sheet name="46-98-244" sheetId="35" r:id="rId29"/>
    <sheet name="46-98-245" sheetId="36" r:id="rId30"/>
    <sheet name="46-98-250" sheetId="37" r:id="rId31"/>
    <sheet name="46-98-253" sheetId="38" r:id="rId32"/>
    <sheet name="46-98-254" sheetId="39" r:id="rId33"/>
    <sheet name="46-98-255" sheetId="52" r:id="rId34"/>
    <sheet name="46-98-256" sheetId="40" r:id="rId35"/>
    <sheet name="46-98-257" sheetId="41" r:id="rId36"/>
    <sheet name="46-98-258" sheetId="42" r:id="rId37"/>
    <sheet name="46-98-259" sheetId="43" r:id="rId38"/>
    <sheet name="46-98-260" sheetId="44" r:id="rId39"/>
    <sheet name="46-98-261" sheetId="45" r:id="rId40"/>
    <sheet name="46-98-262" sheetId="46" r:id="rId41"/>
    <sheet name="46-98-263" sheetId="47" r:id="rId42"/>
    <sheet name="46-98-264" sheetId="48" r:id="rId43"/>
    <sheet name="46-98-265" sheetId="49" r:id="rId44"/>
    <sheet name="46-98-266" sheetId="50" r:id="rId45"/>
    <sheet name="46-98-267" sheetId="51" r:id="rId46"/>
    <sheet name="46-98-268" sheetId="53" r:id="rId47"/>
    <sheet name="46-98-270" sheetId="54" r:id="rId48"/>
    <sheet name="Лист3" sheetId="6" r:id="rId49"/>
  </sheets>
  <definedNames>
    <definedName name="_GoBack" localSheetId="1">'46-98-204'!$A$14</definedName>
    <definedName name="_GoBack" localSheetId="2">'46-98-205'!$A$14</definedName>
    <definedName name="_GoBack" localSheetId="3">'46-98-206'!$A$14</definedName>
    <definedName name="_GoBack" localSheetId="4">'46-98-223'!$A$14</definedName>
    <definedName name="_GoBack" localSheetId="5">'46-98-224'!$A$14</definedName>
    <definedName name="_GoBack" localSheetId="6">'46-98-225'!$A$14</definedName>
    <definedName name="_GoBack" localSheetId="7">'46-98-226'!$A$14</definedName>
    <definedName name="_GoBack" localSheetId="8">'46-98-227'!$A$14</definedName>
    <definedName name="_GoBack" localSheetId="9">'46-98-228'!$A$14</definedName>
    <definedName name="_GoBack" localSheetId="10">'46-98-229'!$A$14</definedName>
    <definedName name="_GoBack" localSheetId="11">'46-98-230'!$A$14</definedName>
    <definedName name="_GoBack" localSheetId="12">'46-98-230а'!$A$14</definedName>
    <definedName name="_GoBack" localSheetId="13">'46-98-231'!$A$14</definedName>
    <definedName name="_GoBack" localSheetId="14">'46-98-232'!$A$14</definedName>
    <definedName name="_GoBack" localSheetId="15">'46-98-233'!$A$14</definedName>
    <definedName name="_GoBack" localSheetId="16">'46-98-233а'!$A$14</definedName>
    <definedName name="_GoBack" localSheetId="17">'46-98-233б'!$A$14</definedName>
    <definedName name="_GoBack" localSheetId="18">'46-98-233в'!$A$14</definedName>
    <definedName name="_GoBack" localSheetId="19">'46-98-234'!$A$14</definedName>
    <definedName name="_GoBack" localSheetId="20">'46-98-235'!$A$14</definedName>
    <definedName name="_GoBack" localSheetId="21">'46-98-237'!$A$14</definedName>
    <definedName name="_GoBack" localSheetId="22">'46-98-240'!$A$14</definedName>
    <definedName name="_GoBack" localSheetId="23">'46-98-241'!$A$14</definedName>
    <definedName name="_GoBack" localSheetId="24">'46-98-242'!$A$14</definedName>
    <definedName name="_GoBack" localSheetId="25">'46-98-242а'!$A$14</definedName>
    <definedName name="_GoBack" localSheetId="26">'46-98-242б'!$A$14</definedName>
    <definedName name="_GoBack" localSheetId="27">'46-98-243'!$A$14</definedName>
    <definedName name="_GoBack" localSheetId="28">'46-98-244'!$A$14</definedName>
    <definedName name="_GoBack" localSheetId="29">'46-98-245'!$A$14</definedName>
    <definedName name="_GoBack" localSheetId="30">'46-98-250'!$A$14</definedName>
    <definedName name="_GoBack" localSheetId="31">'46-98-253'!$A$14</definedName>
    <definedName name="_GoBack" localSheetId="32">'46-98-254'!$A$14</definedName>
    <definedName name="_GoBack" localSheetId="33">'46-98-255'!$A$14</definedName>
    <definedName name="_GoBack" localSheetId="34">'46-98-256'!$A$14</definedName>
    <definedName name="_GoBack" localSheetId="35">'46-98-257'!$A$14</definedName>
    <definedName name="_GoBack" localSheetId="36">'46-98-258'!$A$14</definedName>
    <definedName name="_GoBack" localSheetId="37">'46-98-259'!$A$14</definedName>
    <definedName name="_GoBack" localSheetId="38">'46-98-260'!$A$14</definedName>
    <definedName name="_GoBack" localSheetId="39">'46-98-261'!$A$14</definedName>
    <definedName name="_GoBack" localSheetId="40">'46-98-262'!$A$14</definedName>
    <definedName name="_GoBack" localSheetId="41">'46-98-263'!$A$14</definedName>
    <definedName name="_GoBack" localSheetId="42">'46-98-264'!$A$14</definedName>
    <definedName name="_GoBack" localSheetId="43">'46-98-265'!$A$14</definedName>
    <definedName name="_GoBack" localSheetId="44">'46-98-266'!$A$14</definedName>
    <definedName name="_GoBack" localSheetId="45">'46-98-267'!$A$14</definedName>
    <definedName name="_GoBack" localSheetId="46">'46-98-268'!$A$14</definedName>
    <definedName name="_GoBack" localSheetId="47">'46-98-270'!$A$14</definedName>
    <definedName name="_xlnm.Print_Area" localSheetId="1">'46-98-204'!$A$1:$O$96</definedName>
    <definedName name="_xlnm.Print_Area" localSheetId="2">'46-98-205'!$A$1:$O$96</definedName>
    <definedName name="_xlnm.Print_Area" localSheetId="3">'46-98-206'!$A$1:$O$96</definedName>
    <definedName name="_xlnm.Print_Area" localSheetId="4">'46-98-223'!$A$1:$O$96</definedName>
    <definedName name="_xlnm.Print_Area" localSheetId="5">'46-98-224'!$A$1:$O$96</definedName>
    <definedName name="_xlnm.Print_Area" localSheetId="6">'46-98-225'!$A$1:$O$96</definedName>
    <definedName name="_xlnm.Print_Area" localSheetId="7">'46-98-226'!$A$1:$O$96</definedName>
    <definedName name="_xlnm.Print_Area" localSheetId="8">'46-98-227'!$A$1:$O$96</definedName>
    <definedName name="_xlnm.Print_Area" localSheetId="9">'46-98-228'!$A$1:$O$96</definedName>
    <definedName name="_xlnm.Print_Area" localSheetId="10">'46-98-229'!$A$1:$O$96</definedName>
    <definedName name="_xlnm.Print_Area" localSheetId="11">'46-98-230'!$A$1:$O$96</definedName>
    <definedName name="_xlnm.Print_Area" localSheetId="12">'46-98-230а'!$A$1:$O$96</definedName>
    <definedName name="_xlnm.Print_Area" localSheetId="13">'46-98-231'!$A$1:$O$96</definedName>
    <definedName name="_xlnm.Print_Area" localSheetId="14">'46-98-232'!$A$1:$O$96</definedName>
    <definedName name="_xlnm.Print_Area" localSheetId="15">'46-98-233'!$A$1:$O$96</definedName>
    <definedName name="_xlnm.Print_Area" localSheetId="16">'46-98-233а'!$A$1:$O$96</definedName>
    <definedName name="_xlnm.Print_Area" localSheetId="17">'46-98-233б'!$A$1:$O$96</definedName>
    <definedName name="_xlnm.Print_Area" localSheetId="18">'46-98-233в'!$A$1:$O$96</definedName>
    <definedName name="_xlnm.Print_Area" localSheetId="19">'46-98-234'!$A$1:$O$96</definedName>
    <definedName name="_xlnm.Print_Area" localSheetId="20">'46-98-235'!$A$1:$O$96</definedName>
    <definedName name="_xlnm.Print_Area" localSheetId="21">'46-98-237'!$A$1:$O$96</definedName>
    <definedName name="_xlnm.Print_Area" localSheetId="22">'46-98-240'!$A$1:$O$96</definedName>
    <definedName name="_xlnm.Print_Area" localSheetId="23">'46-98-241'!$A$1:$O$96</definedName>
    <definedName name="_xlnm.Print_Area" localSheetId="24">'46-98-242'!$A$1:$O$96</definedName>
    <definedName name="_xlnm.Print_Area" localSheetId="25">'46-98-242а'!$A$1:$O$96</definedName>
    <definedName name="_xlnm.Print_Area" localSheetId="26">'46-98-242б'!$A$1:$O$96</definedName>
    <definedName name="_xlnm.Print_Area" localSheetId="27">'46-98-243'!$A$1:$O$96</definedName>
    <definedName name="_xlnm.Print_Area" localSheetId="28">'46-98-244'!$A$1:$O$96</definedName>
    <definedName name="_xlnm.Print_Area" localSheetId="29">'46-98-245'!$A$1:$O$96</definedName>
    <definedName name="_xlnm.Print_Area" localSheetId="30">'46-98-250'!$A$1:$O$96</definedName>
    <definedName name="_xlnm.Print_Area" localSheetId="31">'46-98-253'!$A$1:$O$96</definedName>
    <definedName name="_xlnm.Print_Area" localSheetId="32">'46-98-254'!$A$1:$O$96</definedName>
    <definedName name="_xlnm.Print_Area" localSheetId="33">'46-98-255'!$A$1:$O$96</definedName>
    <definedName name="_xlnm.Print_Area" localSheetId="34">'46-98-256'!$A$1:$O$96</definedName>
    <definedName name="_xlnm.Print_Area" localSheetId="35">'46-98-257'!$A$1:$O$96</definedName>
    <definedName name="_xlnm.Print_Area" localSheetId="36">'46-98-258'!$A$1:$O$96</definedName>
    <definedName name="_xlnm.Print_Area" localSheetId="37">'46-98-259'!$A$1:$O$96</definedName>
    <definedName name="_xlnm.Print_Area" localSheetId="38">'46-98-260'!$A$1:$O$96</definedName>
    <definedName name="_xlnm.Print_Area" localSheetId="39">'46-98-261'!$A$1:$O$96</definedName>
    <definedName name="_xlnm.Print_Area" localSheetId="40">'46-98-262'!$A$1:$O$96</definedName>
    <definedName name="_xlnm.Print_Area" localSheetId="41">'46-98-263'!$A$1:$O$96</definedName>
    <definedName name="_xlnm.Print_Area" localSheetId="42">'46-98-264'!$A$1:$O$96</definedName>
    <definedName name="_xlnm.Print_Area" localSheetId="43">'46-98-265'!$A$1:$O$96</definedName>
    <definedName name="_xlnm.Print_Area" localSheetId="44">'46-98-266'!$A$1:$O$96</definedName>
    <definedName name="_xlnm.Print_Area" localSheetId="45">'46-98-267'!$A$1:$O$96</definedName>
    <definedName name="_xlnm.Print_Area" localSheetId="46">'46-98-268'!$A$1:$O$96</definedName>
    <definedName name="_xlnm.Print_Area" localSheetId="47">'46-98-270'!$A$1:$O$96</definedName>
  </definedNames>
  <calcPr calcId="124519"/>
</workbook>
</file>

<file path=xl/calcChain.xml><?xml version="1.0" encoding="utf-8"?>
<calcChain xmlns="http://schemas.openxmlformats.org/spreadsheetml/2006/main">
  <c r="E4" i="54"/>
  <c r="D4"/>
  <c r="A4"/>
  <c r="C4"/>
  <c r="E4" i="53"/>
  <c r="D4"/>
  <c r="A4"/>
  <c r="C4"/>
  <c r="D4" i="52"/>
  <c r="E4"/>
  <c r="A4"/>
  <c r="C4"/>
  <c r="E4" i="51"/>
  <c r="D4"/>
  <c r="A4"/>
  <c r="C4"/>
  <c r="E4" i="50"/>
  <c r="D4"/>
  <c r="A4"/>
  <c r="C4"/>
  <c r="E4" i="49"/>
  <c r="D4"/>
  <c r="A4"/>
  <c r="C4"/>
  <c r="E4" i="48"/>
  <c r="D4"/>
  <c r="A4"/>
  <c r="C4"/>
  <c r="E4" i="47"/>
  <c r="D4"/>
  <c r="A4"/>
  <c r="C4"/>
  <c r="E4" i="46"/>
  <c r="D4"/>
  <c r="A4"/>
  <c r="C4"/>
  <c r="E4" i="45"/>
  <c r="D4"/>
  <c r="A4"/>
  <c r="C4"/>
  <c r="E4" i="44"/>
  <c r="D4"/>
  <c r="A4"/>
  <c r="C4"/>
  <c r="E4" i="43"/>
  <c r="D4"/>
  <c r="A4"/>
  <c r="C4"/>
  <c r="E4" i="42"/>
  <c r="D4"/>
  <c r="A4"/>
  <c r="C4"/>
  <c r="E4" i="41"/>
  <c r="D4"/>
  <c r="A4"/>
  <c r="C4"/>
  <c r="E4" i="40"/>
  <c r="D4"/>
  <c r="A4"/>
  <c r="C4"/>
  <c r="E4" i="39"/>
  <c r="D4"/>
  <c r="A4"/>
  <c r="C4"/>
  <c r="E4" i="38"/>
  <c r="D4"/>
  <c r="A4"/>
  <c r="C4"/>
  <c r="E4" i="37"/>
  <c r="D4"/>
  <c r="A4"/>
  <c r="C4"/>
  <c r="E4" i="36"/>
  <c r="D4"/>
  <c r="A4"/>
  <c r="C4"/>
  <c r="E4" i="35"/>
  <c r="D4"/>
  <c r="A4"/>
  <c r="C4"/>
  <c r="E4" i="34"/>
  <c r="D4"/>
  <c r="A4"/>
  <c r="C4"/>
  <c r="C4" i="33"/>
  <c r="C4" i="32"/>
  <c r="E4" i="31"/>
  <c r="D4"/>
  <c r="A4"/>
  <c r="C4"/>
  <c r="E4" i="30"/>
  <c r="D4"/>
  <c r="A4"/>
  <c r="C4"/>
  <c r="E4" i="29"/>
  <c r="D4"/>
  <c r="A4"/>
  <c r="C4"/>
  <c r="E4" i="28"/>
  <c r="D4"/>
  <c r="A4"/>
  <c r="C4"/>
  <c r="E4" i="27"/>
  <c r="D4"/>
  <c r="A4"/>
  <c r="C4"/>
  <c r="C4" i="26"/>
  <c r="C4" i="25"/>
  <c r="C4" i="24"/>
  <c r="E4" i="23"/>
  <c r="D4"/>
  <c r="A4"/>
  <c r="C4"/>
  <c r="E4" i="22"/>
  <c r="D4"/>
  <c r="A4"/>
  <c r="C4"/>
  <c r="E4" i="21"/>
  <c r="D4"/>
  <c r="A4"/>
  <c r="C4"/>
  <c r="C4" i="20"/>
  <c r="E4" i="19"/>
  <c r="D4"/>
  <c r="A4"/>
  <c r="C4"/>
  <c r="E4" i="18"/>
  <c r="D4"/>
  <c r="A4"/>
  <c r="C4"/>
  <c r="E4" i="17"/>
  <c r="D4"/>
  <c r="A4"/>
  <c r="C4"/>
  <c r="E4" i="16"/>
  <c r="D4"/>
  <c r="A4"/>
  <c r="C4"/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<sst xmlns="http://schemas.openxmlformats.org/spreadsheetml/2006/main" count="1889" uniqueCount="328">
  <si>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</si>
  <si>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</si>
  <si>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</si>
  <si>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</si>
  <si>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</si>
  <si>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</si>
  <si>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</si>
  <si>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</si>
  <si>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</si>
  <si>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</si>
  <si>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</si>
  <si>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</si>
  <si>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</si>
  <si>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</si>
  <si>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</si>
  <si>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</si>
  <si>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</si>
  <si>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</si>
  <si>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</si>
  <si>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</si>
  <si>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</si>
  <si>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</si>
  <si>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</si>
  <si>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</si>
  <si>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</si>
  <si>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</si>
  <si>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</si>
  <si>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88-7(46)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</si>
  <si>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</si>
  <si>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</si>
  <si>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</si>
  <si>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</si>
  <si>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</si>
  <si>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</si>
  <si>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</si>
  <si>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</si>
  <si>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</si>
  <si>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</si>
  <si>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</si>
  <si>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</si>
  <si>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В46-201</t>
  </si>
  <si>
    <t>149,58</t>
  </si>
  <si>
    <t>147,81</t>
  </si>
  <si>
    <t>В46-202</t>
  </si>
  <si>
    <t>149,96</t>
  </si>
  <si>
    <t>147,96</t>
  </si>
  <si>
    <t>В46-203</t>
  </si>
  <si>
    <t>150,60</t>
  </si>
  <si>
    <t>149,10</t>
  </si>
  <si>
    <t>В46-204</t>
  </si>
  <si>
    <t>147,08</t>
  </si>
  <si>
    <t>145,26</t>
  </si>
  <si>
    <t>В46-205</t>
  </si>
  <si>
    <t>147,10</t>
  </si>
  <si>
    <t>145,20</t>
  </si>
  <si>
    <t>В46-206</t>
  </si>
  <si>
    <t>147,16</t>
  </si>
  <si>
    <t>145,84</t>
  </si>
  <si>
    <t>В46-207</t>
  </si>
  <si>
    <t>145,56</t>
  </si>
  <si>
    <t>В46-208</t>
  </si>
  <si>
    <t>149,00</t>
  </si>
  <si>
    <t>147,44</t>
  </si>
  <si>
    <t>В46-209</t>
  </si>
  <si>
    <t>149,33</t>
  </si>
  <si>
    <t>147,88</t>
  </si>
  <si>
    <t>В46-210</t>
  </si>
  <si>
    <t>147,70</t>
  </si>
  <si>
    <t>В46-211</t>
  </si>
  <si>
    <t>149,49</t>
  </si>
  <si>
    <t>147,92</t>
  </si>
  <si>
    <t>В46-212</t>
  </si>
  <si>
    <t>149,82</t>
  </si>
  <si>
    <t>148,72</t>
  </si>
  <si>
    <t>В46-213</t>
  </si>
  <si>
    <t>150,52</t>
  </si>
  <si>
    <t>149,03</t>
  </si>
  <si>
    <t>В46-214</t>
  </si>
  <si>
    <t>150,59</t>
  </si>
  <si>
    <t>149,25</t>
  </si>
  <si>
    <t>В46-215</t>
  </si>
  <si>
    <t>150,63</t>
  </si>
  <si>
    <t>149,35</t>
  </si>
  <si>
    <t>В46-216</t>
  </si>
  <si>
    <t>150,94</t>
  </si>
  <si>
    <t>149,43</t>
  </si>
  <si>
    <t>В46-217</t>
  </si>
  <si>
    <t>151,10</t>
  </si>
  <si>
    <t>149,55</t>
  </si>
  <si>
    <t>В46-218</t>
  </si>
  <si>
    <t>152,06</t>
  </si>
  <si>
    <t>150,03</t>
  </si>
  <si>
    <t>В46-219</t>
  </si>
  <si>
    <t>152,96</t>
  </si>
  <si>
    <t>150,50</t>
  </si>
  <si>
    <t>В46-220</t>
  </si>
  <si>
    <t>152,78</t>
  </si>
  <si>
    <t>В46-221</t>
  </si>
  <si>
    <t>152,64</t>
  </si>
  <si>
    <t>150,65</t>
  </si>
  <si>
    <t>В46-222</t>
  </si>
  <si>
    <t>152,21</t>
  </si>
  <si>
    <t>150,89</t>
  </si>
  <si>
    <t>В46-223</t>
  </si>
  <si>
    <t>152,65</t>
  </si>
  <si>
    <t>151,01</t>
  </si>
  <si>
    <t>В46-224</t>
  </si>
  <si>
    <t>152,58</t>
  </si>
  <si>
    <t>151,08</t>
  </si>
  <si>
    <t>В46-225</t>
  </si>
  <si>
    <t>152,67</t>
  </si>
  <si>
    <t>151,07</t>
  </si>
  <si>
    <t>В46-226</t>
  </si>
  <si>
    <t>152,13</t>
  </si>
  <si>
    <t>150,49</t>
  </si>
  <si>
    <t>В46-227</t>
  </si>
  <si>
    <t>151,92</t>
  </si>
  <si>
    <t>149,92</t>
  </si>
  <si>
    <t>В46-228</t>
  </si>
  <si>
    <t>151,48</t>
  </si>
  <si>
    <t>150,32</t>
  </si>
  <si>
    <t>В46-229</t>
  </si>
  <si>
    <t>151,31</t>
  </si>
  <si>
    <t>150,40</t>
  </si>
  <si>
    <t>В46-230</t>
  </si>
  <si>
    <t>151,11</t>
  </si>
  <si>
    <t>150,30</t>
  </si>
  <si>
    <t>В46-231</t>
  </si>
  <si>
    <t>151,06</t>
  </si>
  <si>
    <t>149,21</t>
  </si>
  <si>
    <t>В46-232</t>
  </si>
  <si>
    <t>151,22</t>
  </si>
  <si>
    <t>149,37</t>
  </si>
  <si>
    <t>В46-233</t>
  </si>
  <si>
    <t>151,35</t>
  </si>
  <si>
    <t>140,35</t>
  </si>
  <si>
    <t>В46-234</t>
  </si>
  <si>
    <t>150,13</t>
  </si>
  <si>
    <t>148,33</t>
  </si>
  <si>
    <t>В46-235</t>
  </si>
  <si>
    <t>149,15</t>
  </si>
  <si>
    <t>147,53</t>
  </si>
  <si>
    <t>В46-236</t>
  </si>
  <si>
    <t>148,10</t>
  </si>
  <si>
    <t>146,72</t>
  </si>
  <si>
    <t>В46-237</t>
  </si>
  <si>
    <t>150,23</t>
  </si>
  <si>
    <t>В46-238</t>
  </si>
  <si>
    <t>153,68</t>
  </si>
  <si>
    <t>151,73</t>
  </si>
  <si>
    <t>В46-239</t>
  </si>
  <si>
    <t>152,92</t>
  </si>
  <si>
    <t>В46-240</t>
  </si>
  <si>
    <t>153,09</t>
  </si>
  <si>
    <t>141,47</t>
  </si>
  <si>
    <t>В46-241</t>
  </si>
  <si>
    <t>153,55</t>
  </si>
  <si>
    <t>151,47</t>
  </si>
  <si>
    <t>В46-242</t>
  </si>
  <si>
    <t>151,60</t>
  </si>
  <si>
    <t>149,97</t>
  </si>
  <si>
    <t>В46-243</t>
  </si>
  <si>
    <t>152,90</t>
  </si>
  <si>
    <t>151,14</t>
  </si>
  <si>
    <t>В46-244</t>
  </si>
  <si>
    <t>152,60</t>
  </si>
  <si>
    <t>150,55</t>
  </si>
  <si>
    <t>В46-245</t>
  </si>
  <si>
    <t>152,85</t>
  </si>
  <si>
    <t>В46-246</t>
  </si>
  <si>
    <t>153,25</t>
  </si>
  <si>
    <t>151,50</t>
  </si>
  <si>
    <t>В46-247</t>
  </si>
  <si>
    <t>В46-248</t>
  </si>
  <si>
    <t>152,69</t>
  </si>
  <si>
    <t>150,88</t>
  </si>
  <si>
    <t>В46-249</t>
  </si>
  <si>
    <t>152,43</t>
  </si>
  <si>
    <t>В46-250</t>
  </si>
  <si>
    <t>152,35</t>
  </si>
  <si>
    <t>150,53</t>
  </si>
  <si>
    <t>В46-251</t>
  </si>
  <si>
    <t>151,72</t>
  </si>
  <si>
    <t>150,84</t>
  </si>
  <si>
    <t>В46-252</t>
  </si>
  <si>
    <t>148,75</t>
  </si>
  <si>
    <t>146,15</t>
  </si>
  <si>
    <t>В46-253</t>
  </si>
  <si>
    <t>152,15</t>
  </si>
  <si>
    <t>В46-254</t>
  </si>
  <si>
    <t>В46-255</t>
  </si>
  <si>
    <t>145,77</t>
  </si>
  <si>
    <t>В46-256</t>
  </si>
  <si>
    <t>146,93</t>
  </si>
  <si>
    <t>В46-257</t>
  </si>
  <si>
    <t>145,75</t>
  </si>
  <si>
    <t>В46-258</t>
  </si>
  <si>
    <t>148,15</t>
  </si>
  <si>
    <t>146,48</t>
  </si>
  <si>
    <t>В46-259</t>
  </si>
  <si>
    <t>149,48</t>
  </si>
  <si>
    <t>148,25</t>
  </si>
  <si>
    <t>В46-260</t>
  </si>
  <si>
    <t>149,50</t>
  </si>
  <si>
    <t>148,24</t>
  </si>
  <si>
    <t>В46-261</t>
  </si>
  <si>
    <t>149,12</t>
  </si>
  <si>
    <t>147,75</t>
  </si>
  <si>
    <t>В46-262</t>
  </si>
  <si>
    <t>148,88</t>
  </si>
  <si>
    <t>147,50</t>
  </si>
  <si>
    <t>В46-263</t>
  </si>
  <si>
    <t>148,71</t>
  </si>
  <si>
    <t>147,42</t>
  </si>
  <si>
    <t>В46-264</t>
  </si>
  <si>
    <t>147,34</t>
  </si>
  <si>
    <t>146,14</t>
  </si>
  <si>
    <t>В46-265</t>
  </si>
  <si>
    <t>147,97</t>
  </si>
  <si>
    <t>146,67</t>
  </si>
  <si>
    <t>В46-266</t>
  </si>
  <si>
    <t>146,66</t>
  </si>
  <si>
    <t>В46-267</t>
  </si>
  <si>
    <t>145,78</t>
  </si>
  <si>
    <t>В46-268</t>
  </si>
  <si>
    <t>146,65</t>
  </si>
  <si>
    <t>144,72</t>
  </si>
  <si>
    <t>В46-269</t>
  </si>
  <si>
    <t>147,25</t>
  </si>
  <si>
    <t>В46-270</t>
  </si>
  <si>
    <t>147,02</t>
  </si>
  <si>
    <t>145,68</t>
  </si>
  <si>
    <t>В46-271</t>
  </si>
  <si>
    <t>148,70</t>
  </si>
  <si>
    <t>В46-272</t>
  </si>
  <si>
    <t>149,04</t>
  </si>
  <si>
    <t>147,72</t>
  </si>
  <si>
    <t>В46-273</t>
  </si>
  <si>
    <t>155,27</t>
  </si>
  <si>
    <t>153,35</t>
  </si>
  <si>
    <t>В46-274</t>
  </si>
  <si>
    <t>155,07</t>
  </si>
  <si>
    <t>153,86</t>
  </si>
  <si>
    <t>В46-275</t>
  </si>
  <si>
    <t>155,39</t>
  </si>
  <si>
    <t>В46-276</t>
  </si>
  <si>
    <t>155,11</t>
  </si>
  <si>
    <t>153,38</t>
  </si>
  <si>
    <t>В46-277</t>
  </si>
  <si>
    <t>150,85</t>
  </si>
  <si>
    <t>149,13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</si>
  <si>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46-98-205</t>
    </r>
  </si>
  <si>
    <t>з/б</t>
  </si>
  <si>
    <t>відкрт</t>
  </si>
  <si>
    <t>сталь (водовод)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</si>
  <si>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46-98-204</t>
    </r>
  </si>
  <si>
    <t>В/колодязь підтоплено грунтовими водами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</si>
  <si>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46-98-206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</si>
  <si>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46-98-234</t>
    </r>
  </si>
  <si>
    <t>Відсутній доступ до в/колодязя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</si>
  <si>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46-98-223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</si>
  <si>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46-98-224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</si>
  <si>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46-98-225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</si>
  <si>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46-98-226</t>
    </r>
  </si>
  <si>
    <t xml:space="preserve">сталь </t>
  </si>
  <si>
    <t>цегл</t>
  </si>
  <si>
    <t>чавун</t>
  </si>
  <si>
    <t>до №20 по вул. Росьовій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</si>
  <si>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46-98-227</t>
    </r>
  </si>
  <si>
    <t>В/колодязь не знайдено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</si>
  <si>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46-98-228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</si>
  <si>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46-98-229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</si>
  <si>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46-98-230</t>
    </r>
  </si>
  <si>
    <t>п/е</t>
  </si>
  <si>
    <t>до №18 кв.? по вул. Росьовій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</si>
  <si>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46-98-230а</t>
    </r>
  </si>
  <si>
    <t>В46-230а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</si>
  <si>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46-98-231</t>
    </r>
  </si>
  <si>
    <t>засувка</t>
  </si>
  <si>
    <t>вентиль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</si>
  <si>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46-98-232</t>
    </r>
  </si>
  <si>
    <t>до №9 по вул. Росьовій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</si>
  <si>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46-98-233</t>
    </r>
  </si>
  <si>
    <t>до №5 по вул. Росьовій (в/к)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</si>
  <si>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46-98-233а</t>
    </r>
  </si>
  <si>
    <t>В46-233а</t>
  </si>
  <si>
    <t>сталь</t>
  </si>
  <si>
    <t>гума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</si>
  <si>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46-98-233б</t>
    </r>
  </si>
  <si>
    <t>В46-233б</t>
  </si>
  <si>
    <t>до №3 кв.? по вул. Росьовій</t>
  </si>
  <si>
    <t>до №5 кв.? по вул. Росьовій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</si>
  <si>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46-98-233в</t>
    </r>
  </si>
  <si>
    <t>В46-233в</t>
  </si>
  <si>
    <t>в/к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</si>
  <si>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46-98-235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</si>
  <si>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46-98-237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</si>
  <si>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46-98-240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</si>
  <si>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46-98-241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</si>
  <si>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46-98-242</t>
    </r>
  </si>
  <si>
    <t>до №4 кв.? По вул. Росьовій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</si>
  <si>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46-98-242а</t>
    </r>
  </si>
  <si>
    <t>В46-242а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</si>
  <si>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46-98-242б</t>
    </r>
  </si>
  <si>
    <t>В46-242б</t>
  </si>
  <si>
    <t>до №3 по вул. Росьовій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</si>
  <si>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46-98-243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</si>
  <si>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46-98-244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</si>
  <si>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46-98-245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</si>
  <si>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46-98-250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</si>
  <si>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46-98-253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</si>
  <si>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46-98-254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</si>
  <si>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46-98-256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</si>
  <si>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46-98-257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</si>
  <si>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46-98-258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</si>
  <si>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46-98-259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</si>
  <si>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46-98-260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</si>
  <si>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46-98-261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</si>
  <si>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46-98-262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</si>
  <si>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46-98-263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</si>
  <si>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46-98-264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</si>
  <si>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46-98-265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</si>
  <si>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46-98-266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</si>
  <si>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46-98-267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</si>
  <si>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46-98-255</t>
    </r>
  </si>
  <si>
    <t>В/колонка демонтована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</si>
  <si>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46-98-268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</si>
  <si>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46-98-270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</si>
</sst>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8" name="TextBox 27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9" name="TextBox 28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9525</xdr:rowOff>
    </xdr:from>
    <xdr:to>
      <xdr:col>14</xdr:col>
      <xdr:colOff>133350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191625" y="3924300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304800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23250</xdr:colOff>
      <xdr:row>13</xdr:row>
      <xdr:rowOff>91050</xdr:rowOff>
    </xdr:from>
    <xdr:to>
      <xdr:col>11</xdr:col>
      <xdr:colOff>383250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9591675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95250</xdr:rowOff>
    </xdr:from>
    <xdr:ext cx="294205" cy="628650"/>
    <xdr:sp macro="" textlink="">
      <xdr:nvSpPr>
        <xdr:cNvPr id="28" name="TextBox 27"/>
        <xdr:cNvSpPr txBox="1"/>
      </xdr:nvSpPr>
      <xdr:spPr>
        <a:xfrm rot="16200000">
          <a:off x="8768298" y="16912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356119</xdr:colOff>
      <xdr:row>12</xdr:row>
      <xdr:rowOff>148706</xdr:rowOff>
    </xdr:from>
    <xdr:ext cx="496370" cy="294205"/>
    <xdr:sp macro="" textlink="">
      <xdr:nvSpPr>
        <xdr:cNvPr id="29" name="TextBox 28"/>
        <xdr:cNvSpPr txBox="1"/>
      </xdr:nvSpPr>
      <xdr:spPr>
        <a:xfrm>
          <a:off x="11071744" y="3682481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419100</xdr:rowOff>
    </xdr:to>
    <xdr:cxnSp macro="">
      <xdr:nvCxnSpPr>
        <xdr:cNvPr id="30" name="Прямая соединительная линия 29"/>
        <xdr:cNvCxnSpPr/>
      </xdr:nvCxnSpPr>
      <xdr:spPr>
        <a:xfrm>
          <a:off x="9191625" y="3914775"/>
          <a:ext cx="0" cy="2324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38101</xdr:colOff>
      <xdr:row>23</xdr:row>
      <xdr:rowOff>9525</xdr:rowOff>
    </xdr:from>
    <xdr:ext cx="294205" cy="628650"/>
    <xdr:sp macro="" textlink="">
      <xdr:nvSpPr>
        <xdr:cNvPr id="34" name="TextBox 33"/>
        <xdr:cNvSpPr txBox="1"/>
      </xdr:nvSpPr>
      <xdr:spPr>
        <a:xfrm rot="16200000">
          <a:off x="8757704" y="58060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1362075</xdr:colOff>
      <xdr:row>14</xdr:row>
      <xdr:rowOff>19050</xdr:rowOff>
    </xdr:from>
    <xdr:to>
      <xdr:col>10</xdr:col>
      <xdr:colOff>304800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24675" y="3933825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251850</xdr:colOff>
      <xdr:row>13</xdr:row>
      <xdr:rowOff>100575</xdr:rowOff>
    </xdr:from>
    <xdr:to>
      <xdr:col>10</xdr:col>
      <xdr:colOff>2250</xdr:colOff>
      <xdr:row>14</xdr:row>
      <xdr:rowOff>126075</xdr:rowOff>
    </xdr:to>
    <xdr:grpSp>
      <xdr:nvGrpSpPr>
        <xdr:cNvPr id="25" name="Группа 24"/>
        <xdr:cNvGrpSpPr/>
      </xdr:nvGrpSpPr>
      <xdr:grpSpPr>
        <a:xfrm rot="16200000">
          <a:off x="8601075" y="37528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95250</xdr:rowOff>
    </xdr:from>
    <xdr:ext cx="294205" cy="628650"/>
    <xdr:sp macro="" textlink="">
      <xdr:nvSpPr>
        <xdr:cNvPr id="28" name="TextBox 27"/>
        <xdr:cNvSpPr txBox="1"/>
      </xdr:nvSpPr>
      <xdr:spPr>
        <a:xfrm rot="16200000">
          <a:off x="8768298" y="16912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1356244</xdr:colOff>
      <xdr:row>12</xdr:row>
      <xdr:rowOff>158231</xdr:rowOff>
    </xdr:from>
    <xdr:ext cx="496370" cy="294205"/>
    <xdr:sp macro="" textlink="">
      <xdr:nvSpPr>
        <xdr:cNvPr id="29" name="TextBox 28"/>
        <xdr:cNvSpPr txBox="1"/>
      </xdr:nvSpPr>
      <xdr:spPr>
        <a:xfrm>
          <a:off x="6918844" y="3692006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14</xdr:row>
      <xdr:rowOff>9525</xdr:rowOff>
    </xdr:from>
    <xdr:to>
      <xdr:col>10</xdr:col>
      <xdr:colOff>295275</xdr:colOff>
      <xdr:row>24</xdr:row>
      <xdr:rowOff>400050</xdr:rowOff>
    </xdr:to>
    <xdr:cxnSp macro="">
      <xdr:nvCxnSpPr>
        <xdr:cNvPr id="30" name="Прямая соединительная линия 29"/>
        <xdr:cNvCxnSpPr/>
      </xdr:nvCxnSpPr>
      <xdr:spPr>
        <a:xfrm>
          <a:off x="9182100" y="3924300"/>
          <a:ext cx="0" cy="2295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38101</xdr:colOff>
      <xdr:row>23</xdr:row>
      <xdr:rowOff>9525</xdr:rowOff>
    </xdr:from>
    <xdr:ext cx="294205" cy="628650"/>
    <xdr:sp macro="" textlink="">
      <xdr:nvSpPr>
        <xdr:cNvPr id="31" name="TextBox 30"/>
        <xdr:cNvSpPr txBox="1"/>
      </xdr:nvSpPr>
      <xdr:spPr>
        <a:xfrm rot="16200000">
          <a:off x="8757704" y="58060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1362075</xdr:colOff>
      <xdr:row>14</xdr:row>
      <xdr:rowOff>19050</xdr:rowOff>
    </xdr:from>
    <xdr:to>
      <xdr:col>10</xdr:col>
      <xdr:colOff>209550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24675" y="3933825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48695</xdr:colOff>
      <xdr:row>3</xdr:row>
      <xdr:rowOff>95250</xdr:rowOff>
    </xdr:from>
    <xdr:ext cx="294205" cy="628650"/>
    <xdr:sp macro="" textlink="">
      <xdr:nvSpPr>
        <xdr:cNvPr id="27" name="TextBox 26"/>
        <xdr:cNvSpPr txBox="1"/>
      </xdr:nvSpPr>
      <xdr:spPr>
        <a:xfrm rot="16200000">
          <a:off x="8768298" y="16912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1356244</xdr:colOff>
      <xdr:row>12</xdr:row>
      <xdr:rowOff>158231</xdr:rowOff>
    </xdr:from>
    <xdr:ext cx="624956" cy="294205"/>
    <xdr:sp macro="" textlink="">
      <xdr:nvSpPr>
        <xdr:cNvPr id="28" name="TextBox 27"/>
        <xdr:cNvSpPr txBox="1"/>
      </xdr:nvSpPr>
      <xdr:spPr>
        <a:xfrm>
          <a:off x="6918844" y="3692006"/>
          <a:ext cx="624956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11</xdr:col>
      <xdr:colOff>257174</xdr:colOff>
      <xdr:row>12</xdr:row>
      <xdr:rowOff>190499</xdr:rowOff>
    </xdr:from>
    <xdr:to>
      <xdr:col>11</xdr:col>
      <xdr:colOff>257174</xdr:colOff>
      <xdr:row>24</xdr:row>
      <xdr:rowOff>200024</xdr:rowOff>
    </xdr:to>
    <xdr:cxnSp macro="">
      <xdr:nvCxnSpPr>
        <xdr:cNvPr id="29" name="Прямая соединительная линия 28"/>
        <xdr:cNvCxnSpPr/>
      </xdr:nvCxnSpPr>
      <xdr:spPr>
        <a:xfrm rot="-2100000">
          <a:off x="9753599" y="3724274"/>
          <a:ext cx="0" cy="2295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533402</xdr:colOff>
      <xdr:row>21</xdr:row>
      <xdr:rowOff>85726</xdr:rowOff>
    </xdr:from>
    <xdr:ext cx="294205" cy="628650"/>
    <xdr:sp macro="" textlink="">
      <xdr:nvSpPr>
        <xdr:cNvPr id="30" name="TextBox 29"/>
        <xdr:cNvSpPr txBox="1"/>
      </xdr:nvSpPr>
      <xdr:spPr>
        <a:xfrm rot="14100000">
          <a:off x="9862605" y="5501223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206903</xdr:colOff>
      <xdr:row>6</xdr:row>
      <xdr:rowOff>152400</xdr:rowOff>
    </xdr:from>
    <xdr:to>
      <xdr:col>12</xdr:col>
      <xdr:colOff>457200</xdr:colOff>
      <xdr:row>14</xdr:row>
      <xdr:rowOff>22185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9093728" y="2162175"/>
          <a:ext cx="1469497" cy="177478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207532</xdr:colOff>
      <xdr:row>13</xdr:row>
      <xdr:rowOff>0</xdr:rowOff>
    </xdr:from>
    <xdr:to>
      <xdr:col>14</xdr:col>
      <xdr:colOff>228600</xdr:colOff>
      <xdr:row>18</xdr:row>
      <xdr:rowOff>126944</xdr:rowOff>
    </xdr:to>
    <xdr:cxnSp macro="">
      <xdr:nvCxnSpPr>
        <xdr:cNvPr id="34" name="Прямая соединительная линия 33"/>
        <xdr:cNvCxnSpPr/>
      </xdr:nvCxnSpPr>
      <xdr:spPr>
        <a:xfrm flipH="1">
          <a:off x="9703957" y="3724275"/>
          <a:ext cx="1849868" cy="107944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15</xdr:row>
      <xdr:rowOff>104775</xdr:rowOff>
    </xdr:from>
    <xdr:to>
      <xdr:col>11</xdr:col>
      <xdr:colOff>25500</xdr:colOff>
      <xdr:row>17</xdr:row>
      <xdr:rowOff>83775</xdr:rowOff>
    </xdr:to>
    <xdr:grpSp>
      <xdr:nvGrpSpPr>
        <xdr:cNvPr id="24" name="Группа 23"/>
        <xdr:cNvGrpSpPr/>
      </xdr:nvGrpSpPr>
      <xdr:grpSpPr>
        <a:xfrm rot="19500000">
          <a:off x="9305925" y="4210050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547124</xdr:colOff>
      <xdr:row>16</xdr:row>
      <xdr:rowOff>110100</xdr:rowOff>
    </xdr:from>
    <xdr:to>
      <xdr:col>12</xdr:col>
      <xdr:colOff>297524</xdr:colOff>
      <xdr:row>17</xdr:row>
      <xdr:rowOff>135600</xdr:rowOff>
    </xdr:to>
    <xdr:grpSp>
      <xdr:nvGrpSpPr>
        <xdr:cNvPr id="36" name="Группа 35"/>
        <xdr:cNvGrpSpPr/>
      </xdr:nvGrpSpPr>
      <xdr:grpSpPr>
        <a:xfrm rot="25200000">
          <a:off x="10115549" y="43338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443475</xdr:colOff>
      <xdr:row>11</xdr:row>
      <xdr:rowOff>13725</xdr:rowOff>
    </xdr:from>
    <xdr:to>
      <xdr:col>11</xdr:col>
      <xdr:colOff>49875</xdr:colOff>
      <xdr:row>12</xdr:row>
      <xdr:rowOff>183225</xdr:rowOff>
    </xdr:to>
    <xdr:grpSp>
      <xdr:nvGrpSpPr>
        <xdr:cNvPr id="39" name="Группа 38"/>
        <xdr:cNvGrpSpPr/>
      </xdr:nvGrpSpPr>
      <xdr:grpSpPr>
        <a:xfrm rot="24000000">
          <a:off x="9330300" y="33570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127275</xdr:colOff>
      <xdr:row>5</xdr:row>
      <xdr:rowOff>82275</xdr:rowOff>
    </xdr:from>
    <xdr:ext cx="294205" cy="624956"/>
    <xdr:sp macro="" textlink="">
      <xdr:nvSpPr>
        <xdr:cNvPr id="42" name="TextBox 41"/>
        <xdr:cNvSpPr txBox="1"/>
      </xdr:nvSpPr>
      <xdr:spPr>
        <a:xfrm rot="-3000000">
          <a:off x="10067925" y="2066925"/>
          <a:ext cx="624956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329925</xdr:colOff>
      <xdr:row>12</xdr:row>
      <xdr:rowOff>22500</xdr:rowOff>
    </xdr:from>
    <xdr:ext cx="624956" cy="294205"/>
    <xdr:sp macro="" textlink="">
      <xdr:nvSpPr>
        <xdr:cNvPr id="43" name="TextBox 42"/>
        <xdr:cNvSpPr txBox="1"/>
      </xdr:nvSpPr>
      <xdr:spPr>
        <a:xfrm rot="-1800000">
          <a:off x="11045550" y="3556275"/>
          <a:ext cx="624956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40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123825</xdr:colOff>
      <xdr:row>9</xdr:row>
      <xdr:rowOff>0</xdr:rowOff>
    </xdr:from>
    <xdr:to>
      <xdr:col>10</xdr:col>
      <xdr:colOff>304800</xdr:colOff>
      <xdr:row>9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181850" y="2962275"/>
          <a:ext cx="20097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304800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8</xdr:row>
      <xdr:rowOff>81525</xdr:rowOff>
    </xdr:from>
    <xdr:to>
      <xdr:col>10</xdr:col>
      <xdr:colOff>21300</xdr:colOff>
      <xdr:row>9</xdr:row>
      <xdr:rowOff>107025</xdr:rowOff>
    </xdr:to>
    <xdr:grpSp>
      <xdr:nvGrpSpPr>
        <xdr:cNvPr id="25" name="Группа 24"/>
        <xdr:cNvGrpSpPr/>
      </xdr:nvGrpSpPr>
      <xdr:grpSpPr>
        <a:xfrm rot="16200000">
          <a:off x="8620125" y="27813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95250</xdr:rowOff>
    </xdr:from>
    <xdr:ext cx="294205" cy="628650"/>
    <xdr:sp macro="" textlink="">
      <xdr:nvSpPr>
        <xdr:cNvPr id="28" name="TextBox 27"/>
        <xdr:cNvSpPr txBox="1"/>
      </xdr:nvSpPr>
      <xdr:spPr>
        <a:xfrm rot="16200000">
          <a:off x="8768298" y="16912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7</xdr:col>
      <xdr:colOff>137044</xdr:colOff>
      <xdr:row>7</xdr:row>
      <xdr:rowOff>139181</xdr:rowOff>
    </xdr:from>
    <xdr:ext cx="496370" cy="294205"/>
    <xdr:sp macro="" textlink="">
      <xdr:nvSpPr>
        <xdr:cNvPr id="29" name="TextBox 28"/>
        <xdr:cNvSpPr txBox="1"/>
      </xdr:nvSpPr>
      <xdr:spPr>
        <a:xfrm>
          <a:off x="7195069" y="2720456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twoCellAnchor>
    <xdr:from>
      <xdr:col>9</xdr:col>
      <xdr:colOff>171450</xdr:colOff>
      <xdr:row>12</xdr:row>
      <xdr:rowOff>123826</xdr:rowOff>
    </xdr:from>
    <xdr:to>
      <xdr:col>9</xdr:col>
      <xdr:colOff>171450</xdr:colOff>
      <xdr:row>24</xdr:row>
      <xdr:rowOff>161926</xdr:rowOff>
    </xdr:to>
    <xdr:cxnSp macro="">
      <xdr:nvCxnSpPr>
        <xdr:cNvPr id="30" name="Прямая соединительная линия 29"/>
        <xdr:cNvCxnSpPr/>
      </xdr:nvCxnSpPr>
      <xdr:spPr>
        <a:xfrm rot="2400000">
          <a:off x="8448675" y="3657601"/>
          <a:ext cx="0" cy="2324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590552</xdr:colOff>
      <xdr:row>20</xdr:row>
      <xdr:rowOff>38100</xdr:rowOff>
    </xdr:from>
    <xdr:ext cx="294205" cy="628650"/>
    <xdr:sp macro="" textlink="">
      <xdr:nvSpPr>
        <xdr:cNvPr id="31" name="TextBox 30"/>
        <xdr:cNvSpPr txBox="1"/>
      </xdr:nvSpPr>
      <xdr:spPr>
        <a:xfrm rot="18600000">
          <a:off x="7481355" y="5263097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9</xdr:col>
      <xdr:colOff>424425</xdr:colOff>
      <xdr:row>15</xdr:row>
      <xdr:rowOff>108975</xdr:rowOff>
    </xdr:from>
    <xdr:to>
      <xdr:col>10</xdr:col>
      <xdr:colOff>30825</xdr:colOff>
      <xdr:row>17</xdr:row>
      <xdr:rowOff>87975</xdr:rowOff>
    </xdr:to>
    <xdr:grpSp>
      <xdr:nvGrpSpPr>
        <xdr:cNvPr id="33" name="Группа 32"/>
        <xdr:cNvGrpSpPr/>
      </xdr:nvGrpSpPr>
      <xdr:grpSpPr>
        <a:xfrm rot="13200000">
          <a:off x="8701650" y="42142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48695</xdr:colOff>
      <xdr:row>3</xdr:row>
      <xdr:rowOff>95250</xdr:rowOff>
    </xdr:from>
    <xdr:ext cx="294205" cy="628650"/>
    <xdr:sp macro="" textlink="">
      <xdr:nvSpPr>
        <xdr:cNvPr id="27" name="TextBox 26"/>
        <xdr:cNvSpPr txBox="1"/>
      </xdr:nvSpPr>
      <xdr:spPr>
        <a:xfrm rot="16200000">
          <a:off x="8768298" y="16912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1356244</xdr:colOff>
      <xdr:row>12</xdr:row>
      <xdr:rowOff>158231</xdr:rowOff>
    </xdr:from>
    <xdr:ext cx="496370" cy="294205"/>
    <xdr:sp macro="" textlink="">
      <xdr:nvSpPr>
        <xdr:cNvPr id="28" name="TextBox 27"/>
        <xdr:cNvSpPr txBox="1"/>
      </xdr:nvSpPr>
      <xdr:spPr>
        <a:xfrm>
          <a:off x="6918844" y="3692006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38101</xdr:colOff>
      <xdr:row>23</xdr:row>
      <xdr:rowOff>9525</xdr:rowOff>
    </xdr:from>
    <xdr:ext cx="294205" cy="628650"/>
    <xdr:sp macro="" textlink="">
      <xdr:nvSpPr>
        <xdr:cNvPr id="30" name="TextBox 29"/>
        <xdr:cNvSpPr txBox="1"/>
      </xdr:nvSpPr>
      <xdr:spPr>
        <a:xfrm rot="16200000">
          <a:off x="8757704" y="58060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1362075</xdr:colOff>
      <xdr:row>14</xdr:row>
      <xdr:rowOff>9525</xdr:rowOff>
    </xdr:from>
    <xdr:to>
      <xdr:col>10</xdr:col>
      <xdr:colOff>304800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24675" y="3924300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304800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8582025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95250</xdr:rowOff>
    </xdr:from>
    <xdr:ext cx="294205" cy="628650"/>
    <xdr:sp macro="" textlink="">
      <xdr:nvSpPr>
        <xdr:cNvPr id="28" name="TextBox 27"/>
        <xdr:cNvSpPr txBox="1"/>
      </xdr:nvSpPr>
      <xdr:spPr>
        <a:xfrm rot="16200000">
          <a:off x="8768298" y="16912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1356244</xdr:colOff>
      <xdr:row>12</xdr:row>
      <xdr:rowOff>139181</xdr:rowOff>
    </xdr:from>
    <xdr:ext cx="496370" cy="294205"/>
    <xdr:sp macro="" textlink="">
      <xdr:nvSpPr>
        <xdr:cNvPr id="29" name="TextBox 28"/>
        <xdr:cNvSpPr txBox="1"/>
      </xdr:nvSpPr>
      <xdr:spPr>
        <a:xfrm>
          <a:off x="6918844" y="3672956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419100</xdr:rowOff>
    </xdr:to>
    <xdr:cxnSp macro="">
      <xdr:nvCxnSpPr>
        <xdr:cNvPr id="30" name="Прямая соединительная линия 29"/>
        <xdr:cNvCxnSpPr/>
      </xdr:nvCxnSpPr>
      <xdr:spPr>
        <a:xfrm>
          <a:off x="9191625" y="3914775"/>
          <a:ext cx="0" cy="2324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38101</xdr:colOff>
      <xdr:row>23</xdr:row>
      <xdr:rowOff>9525</xdr:rowOff>
    </xdr:from>
    <xdr:ext cx="294205" cy="628650"/>
    <xdr:sp macro="" textlink="">
      <xdr:nvSpPr>
        <xdr:cNvPr id="31" name="TextBox 30"/>
        <xdr:cNvSpPr txBox="1"/>
      </xdr:nvSpPr>
      <xdr:spPr>
        <a:xfrm rot="16200000">
          <a:off x="8757704" y="58060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1362075</xdr:colOff>
      <xdr:row>14</xdr:row>
      <xdr:rowOff>9525</xdr:rowOff>
    </xdr:from>
    <xdr:to>
      <xdr:col>10</xdr:col>
      <xdr:colOff>304800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24675" y="3924300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304800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8582025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95250</xdr:rowOff>
    </xdr:from>
    <xdr:ext cx="294205" cy="628650"/>
    <xdr:sp macro="" textlink="">
      <xdr:nvSpPr>
        <xdr:cNvPr id="28" name="TextBox 27"/>
        <xdr:cNvSpPr txBox="1"/>
      </xdr:nvSpPr>
      <xdr:spPr>
        <a:xfrm rot="16200000">
          <a:off x="8768298" y="16912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5</xdr:col>
      <xdr:colOff>1356244</xdr:colOff>
      <xdr:row>12</xdr:row>
      <xdr:rowOff>139181</xdr:rowOff>
    </xdr:from>
    <xdr:ext cx="496370" cy="294205"/>
    <xdr:sp macro="" textlink="">
      <xdr:nvSpPr>
        <xdr:cNvPr id="29" name="TextBox 28"/>
        <xdr:cNvSpPr txBox="1"/>
      </xdr:nvSpPr>
      <xdr:spPr>
        <a:xfrm>
          <a:off x="6918844" y="3672956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419100</xdr:rowOff>
    </xdr:to>
    <xdr:cxnSp macro="">
      <xdr:nvCxnSpPr>
        <xdr:cNvPr id="30" name="Прямая соединительная линия 29"/>
        <xdr:cNvCxnSpPr/>
      </xdr:nvCxnSpPr>
      <xdr:spPr>
        <a:xfrm>
          <a:off x="9191625" y="3914775"/>
          <a:ext cx="0" cy="2324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38101</xdr:colOff>
      <xdr:row>23</xdr:row>
      <xdr:rowOff>9525</xdr:rowOff>
    </xdr:from>
    <xdr:ext cx="294205" cy="628650"/>
    <xdr:sp macro="" textlink="">
      <xdr:nvSpPr>
        <xdr:cNvPr id="31" name="TextBox 30"/>
        <xdr:cNvSpPr txBox="1"/>
      </xdr:nvSpPr>
      <xdr:spPr>
        <a:xfrm rot="16200000">
          <a:off x="8757704" y="58060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14</xdr:col>
      <xdr:colOff>142875</xdr:colOff>
      <xdr:row>14</xdr:row>
      <xdr:rowOff>9525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9201150" y="3924300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13</xdr:row>
      <xdr:rowOff>85725</xdr:rowOff>
    </xdr:from>
    <xdr:to>
      <xdr:col>11</xdr:col>
      <xdr:colOff>379050</xdr:colOff>
      <xdr:row>14</xdr:row>
      <xdr:rowOff>111225</xdr:rowOff>
    </xdr:to>
    <xdr:grpSp>
      <xdr:nvGrpSpPr>
        <xdr:cNvPr id="33" name="Группа 32"/>
        <xdr:cNvGrpSpPr/>
      </xdr:nvGrpSpPr>
      <xdr:grpSpPr>
        <a:xfrm rot="16200000">
          <a:off x="9587475" y="37380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47625</xdr:colOff>
      <xdr:row>10</xdr:row>
      <xdr:rowOff>28574</xdr:rowOff>
    </xdr:from>
    <xdr:to>
      <xdr:col>13</xdr:col>
      <xdr:colOff>485775</xdr:colOff>
      <xdr:row>10</xdr:row>
      <xdr:rowOff>28574</xdr:rowOff>
    </xdr:to>
    <xdr:cxnSp macro="">
      <xdr:nvCxnSpPr>
        <xdr:cNvPr id="39" name="Прямая соединительная линия 38"/>
        <xdr:cNvCxnSpPr/>
      </xdr:nvCxnSpPr>
      <xdr:spPr>
        <a:xfrm rot="-2400000" flipH="1">
          <a:off x="8934450" y="3181349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552450</xdr:colOff>
      <xdr:row>11</xdr:row>
      <xdr:rowOff>114300</xdr:rowOff>
    </xdr:from>
    <xdr:to>
      <xdr:col>11</xdr:col>
      <xdr:colOff>302850</xdr:colOff>
      <xdr:row>12</xdr:row>
      <xdr:rowOff>139800</xdr:rowOff>
    </xdr:to>
    <xdr:grpSp>
      <xdr:nvGrpSpPr>
        <xdr:cNvPr id="40" name="Группа 39"/>
        <xdr:cNvGrpSpPr/>
      </xdr:nvGrpSpPr>
      <xdr:grpSpPr>
        <a:xfrm rot="13800000">
          <a:off x="9511275" y="338557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342900</xdr:colOff>
      <xdr:row>12</xdr:row>
      <xdr:rowOff>133350</xdr:rowOff>
    </xdr:from>
    <xdr:ext cx="496370" cy="294205"/>
    <xdr:sp macro="" textlink="">
      <xdr:nvSpPr>
        <xdr:cNvPr id="43" name="TextBox 42"/>
        <xdr:cNvSpPr txBox="1"/>
      </xdr:nvSpPr>
      <xdr:spPr>
        <a:xfrm>
          <a:off x="11058525" y="3667125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oneCellAnchor>
    <xdr:from>
      <xdr:col>12</xdr:col>
      <xdr:colOff>371475</xdr:colOff>
      <xdr:row>6</xdr:row>
      <xdr:rowOff>323850</xdr:rowOff>
    </xdr:from>
    <xdr:ext cx="496370" cy="294205"/>
    <xdr:sp macro="" textlink="">
      <xdr:nvSpPr>
        <xdr:cNvPr id="44" name="TextBox 43"/>
        <xdr:cNvSpPr txBox="1"/>
      </xdr:nvSpPr>
      <xdr:spPr>
        <a:xfrm rot="-2400000">
          <a:off x="10477500" y="2333625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19050</xdr:colOff>
      <xdr:row>11</xdr:row>
      <xdr:rowOff>180975</xdr:rowOff>
    </xdr:from>
    <xdr:to>
      <xdr:col>10</xdr:col>
      <xdr:colOff>342900</xdr:colOff>
      <xdr:row>11</xdr:row>
      <xdr:rowOff>180975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62775" y="3524250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71437</xdr:colOff>
      <xdr:row>16</xdr:row>
      <xdr:rowOff>185739</xdr:rowOff>
    </xdr:from>
    <xdr:to>
      <xdr:col>10</xdr:col>
      <xdr:colOff>290512</xdr:colOff>
      <xdr:row>16</xdr:row>
      <xdr:rowOff>185739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96250" y="3400426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11</xdr:row>
      <xdr:rowOff>72000</xdr:rowOff>
    </xdr:from>
    <xdr:to>
      <xdr:col>9</xdr:col>
      <xdr:colOff>602325</xdr:colOff>
      <xdr:row>12</xdr:row>
      <xdr:rowOff>97500</xdr:rowOff>
    </xdr:to>
    <xdr:grpSp>
      <xdr:nvGrpSpPr>
        <xdr:cNvPr id="25" name="Группа 24"/>
        <xdr:cNvGrpSpPr/>
      </xdr:nvGrpSpPr>
      <xdr:grpSpPr>
        <a:xfrm rot="16200000">
          <a:off x="8591550" y="33432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243423</xdr:colOff>
      <xdr:row>15</xdr:row>
      <xdr:rowOff>138647</xdr:rowOff>
    </xdr:from>
    <xdr:ext cx="628650" cy="294205"/>
    <xdr:sp macro="" textlink="">
      <xdr:nvSpPr>
        <xdr:cNvPr id="28" name="TextBox 27"/>
        <xdr:cNvSpPr txBox="1"/>
      </xdr:nvSpPr>
      <xdr:spPr>
        <a:xfrm>
          <a:off x="10959048" y="42439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5</xdr:col>
      <xdr:colOff>1375294</xdr:colOff>
      <xdr:row>10</xdr:row>
      <xdr:rowOff>129656</xdr:rowOff>
    </xdr:from>
    <xdr:ext cx="496370" cy="294205"/>
    <xdr:sp macro="" textlink="">
      <xdr:nvSpPr>
        <xdr:cNvPr id="29" name="TextBox 28"/>
        <xdr:cNvSpPr txBox="1"/>
      </xdr:nvSpPr>
      <xdr:spPr>
        <a:xfrm>
          <a:off x="6937894" y="3282431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11</xdr:row>
      <xdr:rowOff>180975</xdr:rowOff>
    </xdr:from>
    <xdr:to>
      <xdr:col>10</xdr:col>
      <xdr:colOff>304800</xdr:colOff>
      <xdr:row>24</xdr:row>
      <xdr:rowOff>419100</xdr:rowOff>
    </xdr:to>
    <xdr:cxnSp macro="">
      <xdr:nvCxnSpPr>
        <xdr:cNvPr id="30" name="Прямая соединительная линия 29"/>
        <xdr:cNvCxnSpPr/>
      </xdr:nvCxnSpPr>
      <xdr:spPr>
        <a:xfrm>
          <a:off x="9191625" y="3524250"/>
          <a:ext cx="0" cy="27146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38101</xdr:colOff>
      <xdr:row>23</xdr:row>
      <xdr:rowOff>9525</xdr:rowOff>
    </xdr:from>
    <xdr:ext cx="294205" cy="628650"/>
    <xdr:sp macro="" textlink="">
      <xdr:nvSpPr>
        <xdr:cNvPr id="31" name="TextBox 30"/>
        <xdr:cNvSpPr txBox="1"/>
      </xdr:nvSpPr>
      <xdr:spPr>
        <a:xfrm rot="16200000">
          <a:off x="8757704" y="58060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11</xdr:row>
      <xdr:rowOff>180975</xdr:rowOff>
    </xdr:from>
    <xdr:to>
      <xdr:col>14</xdr:col>
      <xdr:colOff>123825</xdr:colOff>
      <xdr:row>11</xdr:row>
      <xdr:rowOff>180975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9182100" y="3524250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11</xdr:row>
      <xdr:rowOff>66675</xdr:rowOff>
    </xdr:from>
    <xdr:to>
      <xdr:col>11</xdr:col>
      <xdr:colOff>379050</xdr:colOff>
      <xdr:row>12</xdr:row>
      <xdr:rowOff>92175</xdr:rowOff>
    </xdr:to>
    <xdr:grpSp>
      <xdr:nvGrpSpPr>
        <xdr:cNvPr id="33" name="Группа 32"/>
        <xdr:cNvGrpSpPr/>
      </xdr:nvGrpSpPr>
      <xdr:grpSpPr>
        <a:xfrm rot="16200000">
          <a:off x="9587475" y="33379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10</xdr:row>
      <xdr:rowOff>114300</xdr:rowOff>
    </xdr:from>
    <xdr:ext cx="496370" cy="294205"/>
    <xdr:sp macro="" textlink="">
      <xdr:nvSpPr>
        <xdr:cNvPr id="40" name="TextBox 39"/>
        <xdr:cNvSpPr txBox="1"/>
      </xdr:nvSpPr>
      <xdr:spPr>
        <a:xfrm>
          <a:off x="11049000" y="3267075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oneCellAnchor>
    <xdr:from>
      <xdr:col>12</xdr:col>
      <xdr:colOff>371475</xdr:colOff>
      <xdr:row>6</xdr:row>
      <xdr:rowOff>323850</xdr:rowOff>
    </xdr:from>
    <xdr:ext cx="496370" cy="294205"/>
    <xdr:sp macro="" textlink="">
      <xdr:nvSpPr>
        <xdr:cNvPr id="41" name="TextBox 40"/>
        <xdr:cNvSpPr txBox="1"/>
      </xdr:nvSpPr>
      <xdr:spPr>
        <a:xfrm rot="-2400000">
          <a:off x="10477500" y="2333625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304800</xdr:colOff>
      <xdr:row>17</xdr:row>
      <xdr:rowOff>1</xdr:rowOff>
    </xdr:from>
    <xdr:to>
      <xdr:col>14</xdr:col>
      <xdr:colOff>28575</xdr:colOff>
      <xdr:row>17</xdr:row>
      <xdr:rowOff>1</xdr:rowOff>
    </xdr:to>
    <xdr:cxnSp macro="">
      <xdr:nvCxnSpPr>
        <xdr:cNvPr id="43" name="Прямая соединительная линия 42"/>
        <xdr:cNvCxnSpPr/>
      </xdr:nvCxnSpPr>
      <xdr:spPr>
        <a:xfrm rot="5400000">
          <a:off x="10272713" y="3405188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16</xdr:row>
      <xdr:rowOff>76200</xdr:rowOff>
    </xdr:from>
    <xdr:to>
      <xdr:col>11</xdr:col>
      <xdr:colOff>379050</xdr:colOff>
      <xdr:row>17</xdr:row>
      <xdr:rowOff>101700</xdr:rowOff>
    </xdr:to>
    <xdr:grpSp>
      <xdr:nvGrpSpPr>
        <xdr:cNvPr id="44" name="Группа 43"/>
        <xdr:cNvGrpSpPr/>
      </xdr:nvGrpSpPr>
      <xdr:grpSpPr>
        <a:xfrm rot="16200000">
          <a:off x="9587475" y="4299975"/>
          <a:ext cx="216000" cy="360000"/>
          <a:chOff x="10974857" y="1285875"/>
          <a:chExt cx="216000" cy="428688"/>
        </a:xfrm>
      </xdr:grpSpPr>
      <xdr:sp macro="" textlink="">
        <xdr:nvSpPr>
          <xdr:cNvPr id="45" name="Равнобедренный треугольник 4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6" name="Равнобедренный треугольник 4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238125</xdr:colOff>
      <xdr:row>16</xdr:row>
      <xdr:rowOff>76200</xdr:rowOff>
    </xdr:from>
    <xdr:to>
      <xdr:col>9</xdr:col>
      <xdr:colOff>598125</xdr:colOff>
      <xdr:row>17</xdr:row>
      <xdr:rowOff>101700</xdr:rowOff>
    </xdr:to>
    <xdr:grpSp>
      <xdr:nvGrpSpPr>
        <xdr:cNvPr id="47" name="Группа 46"/>
        <xdr:cNvGrpSpPr/>
      </xdr:nvGrpSpPr>
      <xdr:grpSpPr>
        <a:xfrm rot="16200000">
          <a:off x="8587350" y="4299975"/>
          <a:ext cx="216000" cy="360000"/>
          <a:chOff x="10974857" y="1285875"/>
          <a:chExt cx="216000" cy="428688"/>
        </a:xfrm>
      </xdr:grpSpPr>
      <xdr:sp macro="" textlink="">
        <xdr:nvSpPr>
          <xdr:cNvPr id="48" name="Равнобедренный треугольник 4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9" name="Равнобедренный треугольник 4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85725</xdr:colOff>
      <xdr:row>15</xdr:row>
      <xdr:rowOff>123825</xdr:rowOff>
    </xdr:from>
    <xdr:ext cx="628650" cy="294205"/>
    <xdr:sp macro="" textlink="">
      <xdr:nvSpPr>
        <xdr:cNvPr id="50" name="TextBox 49"/>
        <xdr:cNvSpPr txBox="1"/>
      </xdr:nvSpPr>
      <xdr:spPr>
        <a:xfrm>
          <a:off x="7029450" y="4229100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123825</xdr:rowOff>
    </xdr:from>
    <xdr:to>
      <xdr:col>10</xdr:col>
      <xdr:colOff>304800</xdr:colOff>
      <xdr:row>24</xdr:row>
      <xdr:rowOff>276225</xdr:rowOff>
    </xdr:to>
    <xdr:cxnSp macro="">
      <xdr:nvCxnSpPr>
        <xdr:cNvPr id="27" name="Прямая соединительная линия 26"/>
        <xdr:cNvCxnSpPr/>
      </xdr:nvCxnSpPr>
      <xdr:spPr>
        <a:xfrm>
          <a:off x="9191625" y="4038600"/>
          <a:ext cx="0" cy="20574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304800</xdr:colOff>
      <xdr:row>15</xdr:row>
      <xdr:rowOff>38100</xdr:rowOff>
    </xdr:to>
    <xdr:cxnSp macro="">
      <xdr:nvCxnSpPr>
        <xdr:cNvPr id="28" name="Прямая соединительная линия 27"/>
        <xdr:cNvCxnSpPr/>
      </xdr:nvCxnSpPr>
      <xdr:spPr>
        <a:xfrm>
          <a:off x="9191625" y="1762125"/>
          <a:ext cx="0" cy="23812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12</xdr:row>
      <xdr:rowOff>180975</xdr:rowOff>
    </xdr:from>
    <xdr:to>
      <xdr:col>10</xdr:col>
      <xdr:colOff>416025</xdr:colOff>
      <xdr:row>14</xdr:row>
      <xdr:rowOff>159975</xdr:rowOff>
    </xdr:to>
    <xdr:grpSp>
      <xdr:nvGrpSpPr>
        <xdr:cNvPr id="3" name="Группа 2"/>
        <xdr:cNvGrpSpPr/>
      </xdr:nvGrpSpPr>
      <xdr:grpSpPr>
        <a:xfrm rot="10800000">
          <a:off x="9086850" y="37147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32" name="TextBox 31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33" name="TextBox 32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1362075</xdr:colOff>
      <xdr:row>14</xdr:row>
      <xdr:rowOff>19050</xdr:rowOff>
    </xdr:from>
    <xdr:to>
      <xdr:col>10</xdr:col>
      <xdr:colOff>304800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24675" y="3933825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48695</xdr:colOff>
      <xdr:row>3</xdr:row>
      <xdr:rowOff>95250</xdr:rowOff>
    </xdr:from>
    <xdr:ext cx="294205" cy="628650"/>
    <xdr:sp macro="" textlink="">
      <xdr:nvSpPr>
        <xdr:cNvPr id="27" name="TextBox 26"/>
        <xdr:cNvSpPr txBox="1"/>
      </xdr:nvSpPr>
      <xdr:spPr>
        <a:xfrm rot="16200000">
          <a:off x="8768298" y="16912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1356243</xdr:colOff>
      <xdr:row>12</xdr:row>
      <xdr:rowOff>158231</xdr:rowOff>
    </xdr:from>
    <xdr:ext cx="577331" cy="294205"/>
    <xdr:sp macro="" textlink="">
      <xdr:nvSpPr>
        <xdr:cNvPr id="28" name="TextBox 27"/>
        <xdr:cNvSpPr txBox="1"/>
      </xdr:nvSpPr>
      <xdr:spPr>
        <a:xfrm>
          <a:off x="6918843" y="3692006"/>
          <a:ext cx="577331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14</xdr:row>
      <xdr:rowOff>9525</xdr:rowOff>
    </xdr:from>
    <xdr:to>
      <xdr:col>10</xdr:col>
      <xdr:colOff>295275</xdr:colOff>
      <xdr:row>24</xdr:row>
      <xdr:rowOff>400050</xdr:rowOff>
    </xdr:to>
    <xdr:cxnSp macro="">
      <xdr:nvCxnSpPr>
        <xdr:cNvPr id="29" name="Прямая соединительная линия 28"/>
        <xdr:cNvCxnSpPr/>
      </xdr:nvCxnSpPr>
      <xdr:spPr>
        <a:xfrm>
          <a:off x="9182100" y="3924300"/>
          <a:ext cx="0" cy="2295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38101</xdr:colOff>
      <xdr:row>23</xdr:row>
      <xdr:rowOff>9525</xdr:rowOff>
    </xdr:from>
    <xdr:ext cx="294205" cy="628650"/>
    <xdr:sp macro="" textlink="">
      <xdr:nvSpPr>
        <xdr:cNvPr id="30" name="TextBox 29"/>
        <xdr:cNvSpPr txBox="1"/>
      </xdr:nvSpPr>
      <xdr:spPr>
        <a:xfrm rot="16200000">
          <a:off x="8757704" y="58060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180975</xdr:colOff>
      <xdr:row>15</xdr:row>
      <xdr:rowOff>123825</xdr:rowOff>
    </xdr:from>
    <xdr:to>
      <xdr:col>10</xdr:col>
      <xdr:colOff>396975</xdr:colOff>
      <xdr:row>17</xdr:row>
      <xdr:rowOff>102825</xdr:rowOff>
    </xdr:to>
    <xdr:grpSp>
      <xdr:nvGrpSpPr>
        <xdr:cNvPr id="24" name="Группа 23"/>
        <xdr:cNvGrpSpPr/>
      </xdr:nvGrpSpPr>
      <xdr:grpSpPr>
        <a:xfrm>
          <a:off x="9067800" y="4229100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133348</xdr:rowOff>
    </xdr:from>
    <xdr:to>
      <xdr:col>13</xdr:col>
      <xdr:colOff>280443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133348</xdr:rowOff>
    </xdr:from>
    <xdr:to>
      <xdr:col>13</xdr:col>
      <xdr:colOff>280443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12</xdr:row>
      <xdr:rowOff>0</xdr:rowOff>
    </xdr:from>
    <xdr:to>
      <xdr:col>14</xdr:col>
      <xdr:colOff>123825</xdr:colOff>
      <xdr:row>12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182100" y="3533775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304800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13725</xdr:colOff>
      <xdr:row>11</xdr:row>
      <xdr:rowOff>81525</xdr:rowOff>
    </xdr:from>
    <xdr:to>
      <xdr:col>11</xdr:col>
      <xdr:colOff>373725</xdr:colOff>
      <xdr:row>12</xdr:row>
      <xdr:rowOff>107025</xdr:rowOff>
    </xdr:to>
    <xdr:grpSp>
      <xdr:nvGrpSpPr>
        <xdr:cNvPr id="25" name="Группа 24"/>
        <xdr:cNvGrpSpPr/>
      </xdr:nvGrpSpPr>
      <xdr:grpSpPr>
        <a:xfrm rot="16200000">
          <a:off x="9582150" y="33528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95250</xdr:rowOff>
    </xdr:from>
    <xdr:ext cx="294205" cy="628650"/>
    <xdr:sp macro="" textlink="">
      <xdr:nvSpPr>
        <xdr:cNvPr id="28" name="TextBox 27"/>
        <xdr:cNvSpPr txBox="1"/>
      </xdr:nvSpPr>
      <xdr:spPr>
        <a:xfrm rot="16200000">
          <a:off x="8768298" y="16912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308494</xdr:colOff>
      <xdr:row>10</xdr:row>
      <xdr:rowOff>139181</xdr:rowOff>
    </xdr:from>
    <xdr:ext cx="496370" cy="294205"/>
    <xdr:sp macro="" textlink="">
      <xdr:nvSpPr>
        <xdr:cNvPr id="29" name="TextBox 28"/>
        <xdr:cNvSpPr txBox="1"/>
      </xdr:nvSpPr>
      <xdr:spPr>
        <a:xfrm>
          <a:off x="11024119" y="3291956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419100</xdr:rowOff>
    </xdr:to>
    <xdr:cxnSp macro="">
      <xdr:nvCxnSpPr>
        <xdr:cNvPr id="30" name="Прямая соединительная линия 29"/>
        <xdr:cNvCxnSpPr/>
      </xdr:nvCxnSpPr>
      <xdr:spPr>
        <a:xfrm>
          <a:off x="9191625" y="3914775"/>
          <a:ext cx="0" cy="2324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38101</xdr:colOff>
      <xdr:row>23</xdr:row>
      <xdr:rowOff>9525</xdr:rowOff>
    </xdr:from>
    <xdr:ext cx="294205" cy="628650"/>
    <xdr:sp macro="" textlink="">
      <xdr:nvSpPr>
        <xdr:cNvPr id="31" name="TextBox 30"/>
        <xdr:cNvSpPr txBox="1"/>
      </xdr:nvSpPr>
      <xdr:spPr>
        <a:xfrm rot="16200000">
          <a:off x="8757704" y="58060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16</xdr:row>
      <xdr:rowOff>9525</xdr:rowOff>
    </xdr:from>
    <xdr:to>
      <xdr:col>14</xdr:col>
      <xdr:colOff>123825</xdr:colOff>
      <xdr:row>16</xdr:row>
      <xdr:rowOff>9525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9182100" y="4305300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</xdr:row>
      <xdr:rowOff>85725</xdr:rowOff>
    </xdr:from>
    <xdr:to>
      <xdr:col>11</xdr:col>
      <xdr:colOff>360000</xdr:colOff>
      <xdr:row>16</xdr:row>
      <xdr:rowOff>111225</xdr:rowOff>
    </xdr:to>
    <xdr:grpSp>
      <xdr:nvGrpSpPr>
        <xdr:cNvPr id="33" name="Группа 32"/>
        <xdr:cNvGrpSpPr/>
      </xdr:nvGrpSpPr>
      <xdr:grpSpPr>
        <a:xfrm rot="16200000">
          <a:off x="9568425" y="41190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323850</xdr:colOff>
      <xdr:row>14</xdr:row>
      <xdr:rowOff>123825</xdr:rowOff>
    </xdr:from>
    <xdr:ext cx="496370" cy="294205"/>
    <xdr:sp macro="" textlink="">
      <xdr:nvSpPr>
        <xdr:cNvPr id="36" name="TextBox 35"/>
        <xdr:cNvSpPr txBox="1"/>
      </xdr:nvSpPr>
      <xdr:spPr>
        <a:xfrm>
          <a:off x="11039475" y="4038600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1362075</xdr:colOff>
      <xdr:row>14</xdr:row>
      <xdr:rowOff>9525</xdr:rowOff>
    </xdr:from>
    <xdr:to>
      <xdr:col>10</xdr:col>
      <xdr:colOff>304800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24675" y="3924300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304800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8582025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95250</xdr:rowOff>
    </xdr:from>
    <xdr:ext cx="294205" cy="628650"/>
    <xdr:sp macro="" textlink="">
      <xdr:nvSpPr>
        <xdr:cNvPr id="28" name="TextBox 27"/>
        <xdr:cNvSpPr txBox="1"/>
      </xdr:nvSpPr>
      <xdr:spPr>
        <a:xfrm rot="16200000">
          <a:off x="8768298" y="16912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1356244</xdr:colOff>
      <xdr:row>12</xdr:row>
      <xdr:rowOff>139181</xdr:rowOff>
    </xdr:from>
    <xdr:ext cx="496370" cy="294205"/>
    <xdr:sp macro="" textlink="">
      <xdr:nvSpPr>
        <xdr:cNvPr id="29" name="TextBox 28"/>
        <xdr:cNvSpPr txBox="1"/>
      </xdr:nvSpPr>
      <xdr:spPr>
        <a:xfrm>
          <a:off x="6918844" y="3672956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419100</xdr:rowOff>
    </xdr:to>
    <xdr:cxnSp macro="">
      <xdr:nvCxnSpPr>
        <xdr:cNvPr id="30" name="Прямая соединительная линия 29"/>
        <xdr:cNvCxnSpPr/>
      </xdr:nvCxnSpPr>
      <xdr:spPr>
        <a:xfrm>
          <a:off x="9191625" y="3914775"/>
          <a:ext cx="0" cy="2324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38101</xdr:colOff>
      <xdr:row>23</xdr:row>
      <xdr:rowOff>9525</xdr:rowOff>
    </xdr:from>
    <xdr:ext cx="294205" cy="628650"/>
    <xdr:sp macro="" textlink="">
      <xdr:nvSpPr>
        <xdr:cNvPr id="31" name="TextBox 30"/>
        <xdr:cNvSpPr txBox="1"/>
      </xdr:nvSpPr>
      <xdr:spPr>
        <a:xfrm rot="16200000">
          <a:off x="8757704" y="58060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1362075</xdr:colOff>
      <xdr:row>14</xdr:row>
      <xdr:rowOff>9525</xdr:rowOff>
    </xdr:from>
    <xdr:to>
      <xdr:col>10</xdr:col>
      <xdr:colOff>304800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24675" y="3924300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304800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8582025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95250</xdr:rowOff>
    </xdr:from>
    <xdr:ext cx="294205" cy="628650"/>
    <xdr:sp macro="" textlink="">
      <xdr:nvSpPr>
        <xdr:cNvPr id="28" name="TextBox 27"/>
        <xdr:cNvSpPr txBox="1"/>
      </xdr:nvSpPr>
      <xdr:spPr>
        <a:xfrm rot="16200000">
          <a:off x="8768298" y="16912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5</xdr:col>
      <xdr:colOff>1356244</xdr:colOff>
      <xdr:row>12</xdr:row>
      <xdr:rowOff>139181</xdr:rowOff>
    </xdr:from>
    <xdr:ext cx="496370" cy="294205"/>
    <xdr:sp macro="" textlink="">
      <xdr:nvSpPr>
        <xdr:cNvPr id="29" name="TextBox 28"/>
        <xdr:cNvSpPr txBox="1"/>
      </xdr:nvSpPr>
      <xdr:spPr>
        <a:xfrm>
          <a:off x="6918844" y="3672956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419100</xdr:rowOff>
    </xdr:to>
    <xdr:cxnSp macro="">
      <xdr:nvCxnSpPr>
        <xdr:cNvPr id="30" name="Прямая соединительная линия 29"/>
        <xdr:cNvCxnSpPr/>
      </xdr:nvCxnSpPr>
      <xdr:spPr>
        <a:xfrm>
          <a:off x="9191625" y="3914775"/>
          <a:ext cx="0" cy="2324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38101</xdr:colOff>
      <xdr:row>23</xdr:row>
      <xdr:rowOff>9525</xdr:rowOff>
    </xdr:from>
    <xdr:ext cx="294205" cy="628650"/>
    <xdr:sp macro="" textlink="">
      <xdr:nvSpPr>
        <xdr:cNvPr id="31" name="TextBox 30"/>
        <xdr:cNvSpPr txBox="1"/>
      </xdr:nvSpPr>
      <xdr:spPr>
        <a:xfrm rot="16200000">
          <a:off x="8757704" y="58060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133348</xdr:rowOff>
    </xdr:from>
    <xdr:to>
      <xdr:col>13</xdr:col>
      <xdr:colOff>280443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133348</xdr:rowOff>
    </xdr:from>
    <xdr:to>
      <xdr:col>13</xdr:col>
      <xdr:colOff>280443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133348</xdr:rowOff>
    </xdr:from>
    <xdr:to>
      <xdr:col>13</xdr:col>
      <xdr:colOff>280443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133348</xdr:rowOff>
    </xdr:from>
    <xdr:to>
      <xdr:col>13</xdr:col>
      <xdr:colOff>280443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133348</xdr:rowOff>
    </xdr:from>
    <xdr:to>
      <xdr:col>13</xdr:col>
      <xdr:colOff>280443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133348</xdr:rowOff>
    </xdr:from>
    <xdr:to>
      <xdr:col>13</xdr:col>
      <xdr:colOff>280443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133348</xdr:rowOff>
    </xdr:from>
    <xdr:to>
      <xdr:col>13</xdr:col>
      <xdr:colOff>280443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285750</xdr:colOff>
      <xdr:row>14</xdr:row>
      <xdr:rowOff>9525</xdr:rowOff>
    </xdr:from>
    <xdr:to>
      <xdr:col>14</xdr:col>
      <xdr:colOff>114300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172575" y="3924300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304800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575700</xdr:colOff>
      <xdr:row>13</xdr:row>
      <xdr:rowOff>81525</xdr:rowOff>
    </xdr:from>
    <xdr:to>
      <xdr:col>11</xdr:col>
      <xdr:colOff>326100</xdr:colOff>
      <xdr:row>14</xdr:row>
      <xdr:rowOff>107025</xdr:rowOff>
    </xdr:to>
    <xdr:grpSp>
      <xdr:nvGrpSpPr>
        <xdr:cNvPr id="25" name="Группа 24"/>
        <xdr:cNvGrpSpPr/>
      </xdr:nvGrpSpPr>
      <xdr:grpSpPr>
        <a:xfrm rot="16200000">
          <a:off x="9534525" y="37338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95250</xdr:rowOff>
    </xdr:from>
    <xdr:ext cx="294205" cy="628650"/>
    <xdr:sp macro="" textlink="">
      <xdr:nvSpPr>
        <xdr:cNvPr id="28" name="TextBox 27"/>
        <xdr:cNvSpPr txBox="1"/>
      </xdr:nvSpPr>
      <xdr:spPr>
        <a:xfrm rot="16200000">
          <a:off x="8768298" y="16912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266701</xdr:colOff>
      <xdr:row>12</xdr:row>
      <xdr:rowOff>142875</xdr:rowOff>
    </xdr:from>
    <xdr:ext cx="619124" cy="261936"/>
    <xdr:sp macro="" textlink="">
      <xdr:nvSpPr>
        <xdr:cNvPr id="29" name="TextBox 28"/>
        <xdr:cNvSpPr txBox="1"/>
      </xdr:nvSpPr>
      <xdr:spPr>
        <a:xfrm>
          <a:off x="10982326" y="3676650"/>
          <a:ext cx="619124" cy="2619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419100</xdr:rowOff>
    </xdr:to>
    <xdr:cxnSp macro="">
      <xdr:nvCxnSpPr>
        <xdr:cNvPr id="30" name="Прямая соединительная линия 29"/>
        <xdr:cNvCxnSpPr/>
      </xdr:nvCxnSpPr>
      <xdr:spPr>
        <a:xfrm>
          <a:off x="9191625" y="3914775"/>
          <a:ext cx="0" cy="2324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38101</xdr:colOff>
      <xdr:row>23</xdr:row>
      <xdr:rowOff>9525</xdr:rowOff>
    </xdr:from>
    <xdr:ext cx="294205" cy="628650"/>
    <xdr:sp macro="" textlink="">
      <xdr:nvSpPr>
        <xdr:cNvPr id="31" name="TextBox 30"/>
        <xdr:cNvSpPr txBox="1"/>
      </xdr:nvSpPr>
      <xdr:spPr>
        <a:xfrm rot="16200000">
          <a:off x="8757704" y="58060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195825</xdr:colOff>
      <xdr:row>16</xdr:row>
      <xdr:rowOff>23250</xdr:rowOff>
    </xdr:from>
    <xdr:to>
      <xdr:col>10</xdr:col>
      <xdr:colOff>411825</xdr:colOff>
      <xdr:row>18</xdr:row>
      <xdr:rowOff>2250</xdr:rowOff>
    </xdr:to>
    <xdr:grpSp>
      <xdr:nvGrpSpPr>
        <xdr:cNvPr id="32" name="Группа 31"/>
        <xdr:cNvGrpSpPr/>
      </xdr:nvGrpSpPr>
      <xdr:grpSpPr>
        <a:xfrm>
          <a:off x="9082650" y="43190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133348</xdr:rowOff>
    </xdr:from>
    <xdr:to>
      <xdr:col>13</xdr:col>
      <xdr:colOff>280443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133348</xdr:rowOff>
    </xdr:from>
    <xdr:to>
      <xdr:col>13</xdr:col>
      <xdr:colOff>280443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133348</xdr:rowOff>
    </xdr:from>
    <xdr:to>
      <xdr:col>13</xdr:col>
      <xdr:colOff>280443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133348</xdr:rowOff>
    </xdr:from>
    <xdr:to>
      <xdr:col>13</xdr:col>
      <xdr:colOff>280443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133348</xdr:rowOff>
    </xdr:from>
    <xdr:to>
      <xdr:col>13</xdr:col>
      <xdr:colOff>280443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133348</xdr:rowOff>
    </xdr:from>
    <xdr:to>
      <xdr:col>13</xdr:col>
      <xdr:colOff>280443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1371600</xdr:colOff>
      <xdr:row>14</xdr:row>
      <xdr:rowOff>19050</xdr:rowOff>
    </xdr:from>
    <xdr:to>
      <xdr:col>10</xdr:col>
      <xdr:colOff>314325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34200" y="3933825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304800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309000</xdr:colOff>
      <xdr:row>13</xdr:row>
      <xdr:rowOff>100575</xdr:rowOff>
    </xdr:from>
    <xdr:to>
      <xdr:col>10</xdr:col>
      <xdr:colOff>59400</xdr:colOff>
      <xdr:row>14</xdr:row>
      <xdr:rowOff>126075</xdr:rowOff>
    </xdr:to>
    <xdr:grpSp>
      <xdr:nvGrpSpPr>
        <xdr:cNvPr id="25" name="Группа 24"/>
        <xdr:cNvGrpSpPr/>
      </xdr:nvGrpSpPr>
      <xdr:grpSpPr>
        <a:xfrm rot="16200000">
          <a:off x="8658225" y="37528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67745</xdr:colOff>
      <xdr:row>3</xdr:row>
      <xdr:rowOff>133350</xdr:rowOff>
    </xdr:from>
    <xdr:ext cx="294205" cy="628650"/>
    <xdr:sp macro="" textlink="">
      <xdr:nvSpPr>
        <xdr:cNvPr id="28" name="TextBox 27"/>
        <xdr:cNvSpPr txBox="1"/>
      </xdr:nvSpPr>
      <xdr:spPr>
        <a:xfrm rot="16200000">
          <a:off x="8787348" y="17293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1295401</xdr:colOff>
      <xdr:row>12</xdr:row>
      <xdr:rowOff>142875</xdr:rowOff>
    </xdr:from>
    <xdr:ext cx="619124" cy="261936"/>
    <xdr:sp macro="" textlink="">
      <xdr:nvSpPr>
        <xdr:cNvPr id="29" name="TextBox 28"/>
        <xdr:cNvSpPr txBox="1"/>
      </xdr:nvSpPr>
      <xdr:spPr>
        <a:xfrm>
          <a:off x="6858001" y="3676650"/>
          <a:ext cx="619124" cy="2619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419100</xdr:rowOff>
    </xdr:to>
    <xdr:cxnSp macro="">
      <xdr:nvCxnSpPr>
        <xdr:cNvPr id="30" name="Прямая соединительная линия 29"/>
        <xdr:cNvCxnSpPr/>
      </xdr:nvCxnSpPr>
      <xdr:spPr>
        <a:xfrm>
          <a:off x="9191625" y="3914775"/>
          <a:ext cx="0" cy="2324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66677</xdr:colOff>
      <xdr:row>23</xdr:row>
      <xdr:rowOff>66675</xdr:rowOff>
    </xdr:from>
    <xdr:ext cx="294205" cy="628650"/>
    <xdr:sp macro="" textlink="">
      <xdr:nvSpPr>
        <xdr:cNvPr id="31" name="TextBox 30"/>
        <xdr:cNvSpPr txBox="1"/>
      </xdr:nvSpPr>
      <xdr:spPr>
        <a:xfrm rot="16200000">
          <a:off x="8786280" y="586317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1371600</xdr:colOff>
      <xdr:row>14</xdr:row>
      <xdr:rowOff>19050</xdr:rowOff>
    </xdr:from>
    <xdr:to>
      <xdr:col>10</xdr:col>
      <xdr:colOff>314325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34200" y="3933825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304800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309000</xdr:colOff>
      <xdr:row>13</xdr:row>
      <xdr:rowOff>100575</xdr:rowOff>
    </xdr:from>
    <xdr:to>
      <xdr:col>10</xdr:col>
      <xdr:colOff>59400</xdr:colOff>
      <xdr:row>14</xdr:row>
      <xdr:rowOff>126075</xdr:rowOff>
    </xdr:to>
    <xdr:grpSp>
      <xdr:nvGrpSpPr>
        <xdr:cNvPr id="25" name="Группа 24"/>
        <xdr:cNvGrpSpPr/>
      </xdr:nvGrpSpPr>
      <xdr:grpSpPr>
        <a:xfrm rot="16200000">
          <a:off x="8658225" y="37528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67745</xdr:colOff>
      <xdr:row>3</xdr:row>
      <xdr:rowOff>133350</xdr:rowOff>
    </xdr:from>
    <xdr:ext cx="294205" cy="628650"/>
    <xdr:sp macro="" textlink="">
      <xdr:nvSpPr>
        <xdr:cNvPr id="28" name="TextBox 27"/>
        <xdr:cNvSpPr txBox="1"/>
      </xdr:nvSpPr>
      <xdr:spPr>
        <a:xfrm rot="16200000">
          <a:off x="8787348" y="172932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1295401</xdr:colOff>
      <xdr:row>12</xdr:row>
      <xdr:rowOff>142875</xdr:rowOff>
    </xdr:from>
    <xdr:ext cx="619124" cy="261936"/>
    <xdr:sp macro="" textlink="">
      <xdr:nvSpPr>
        <xdr:cNvPr id="29" name="TextBox 28"/>
        <xdr:cNvSpPr txBox="1"/>
      </xdr:nvSpPr>
      <xdr:spPr>
        <a:xfrm>
          <a:off x="6858001" y="3676650"/>
          <a:ext cx="619124" cy="2619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419100</xdr:rowOff>
    </xdr:to>
    <xdr:cxnSp macro="">
      <xdr:nvCxnSpPr>
        <xdr:cNvPr id="30" name="Прямая соединительная линия 29"/>
        <xdr:cNvCxnSpPr/>
      </xdr:nvCxnSpPr>
      <xdr:spPr>
        <a:xfrm>
          <a:off x="9191625" y="3914775"/>
          <a:ext cx="0" cy="2324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66677</xdr:colOff>
      <xdr:row>23</xdr:row>
      <xdr:rowOff>66675</xdr:rowOff>
    </xdr:from>
    <xdr:ext cx="294205" cy="628650"/>
    <xdr:sp macro="" textlink="">
      <xdr:nvSpPr>
        <xdr:cNvPr id="31" name="TextBox 30"/>
        <xdr:cNvSpPr txBox="1"/>
      </xdr:nvSpPr>
      <xdr:spPr>
        <a:xfrm rot="16200000">
          <a:off x="8786280" y="5863172"/>
          <a:ext cx="62865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15</xdr:row>
      <xdr:rowOff>28575</xdr:rowOff>
    </xdr:from>
    <xdr:to>
      <xdr:col>14</xdr:col>
      <xdr:colOff>219075</xdr:colOff>
      <xdr:row>15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182100" y="4133850"/>
          <a:ext cx="23622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304800</xdr:colOff>
      <xdr:row>15</xdr:row>
      <xdr:rowOff>38100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762125"/>
          <a:ext cx="0" cy="23812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13725</xdr:colOff>
      <xdr:row>14</xdr:row>
      <xdr:rowOff>110100</xdr:rowOff>
    </xdr:from>
    <xdr:to>
      <xdr:col>11</xdr:col>
      <xdr:colOff>373725</xdr:colOff>
      <xdr:row>15</xdr:row>
      <xdr:rowOff>135600</xdr:rowOff>
    </xdr:to>
    <xdr:grpSp>
      <xdr:nvGrpSpPr>
        <xdr:cNvPr id="25" name="Группа 24"/>
        <xdr:cNvGrpSpPr/>
      </xdr:nvGrpSpPr>
      <xdr:grpSpPr>
        <a:xfrm rot="16200000">
          <a:off x="9582150" y="39528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8" name="TextBox 27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13</xdr:col>
      <xdr:colOff>375169</xdr:colOff>
      <xdr:row>13</xdr:row>
      <xdr:rowOff>167756</xdr:rowOff>
    </xdr:from>
    <xdr:ext cx="496370" cy="294205"/>
    <xdr:sp macro="" textlink="">
      <xdr:nvSpPr>
        <xdr:cNvPr id="29" name="TextBox 28"/>
        <xdr:cNvSpPr txBox="1"/>
      </xdr:nvSpPr>
      <xdr:spPr>
        <a:xfrm>
          <a:off x="11090794" y="3892031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48694</xdr:colOff>
      <xdr:row>4</xdr:row>
      <xdr:rowOff>27505</xdr:rowOff>
    </xdr:from>
    <xdr:ext cx="294205" cy="496370"/>
    <xdr:sp macro="" textlink="">
      <xdr:nvSpPr>
        <xdr:cNvPr id="23" name="TextBox 22"/>
        <xdr:cNvSpPr txBox="1"/>
      </xdr:nvSpPr>
      <xdr:spPr>
        <a:xfrm rot="16200000">
          <a:off x="8834437" y="1757362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23</xdr:row>
      <xdr:rowOff>19050</xdr:rowOff>
    </xdr:from>
    <xdr:ext cx="294205" cy="496370"/>
    <xdr:sp macro="" textlink="">
      <xdr:nvSpPr>
        <xdr:cNvPr id="24" name="TextBox 23"/>
        <xdr:cNvSpPr txBox="1"/>
      </xdr:nvSpPr>
      <xdr:spPr>
        <a:xfrm rot="16200000">
          <a:off x="8823843" y="5749407"/>
          <a:ext cx="496370" cy="29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46" workbookViewId="0">
      <selection activeCell="F8" sqref="F8:H84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6" t="s">
        <v>28</v>
      </c>
      <c r="C6" s="57"/>
      <c r="D6" s="57"/>
      <c r="E6" s="57"/>
      <c r="F6" s="57"/>
      <c r="G6" s="57"/>
      <c r="H6" s="58"/>
      <c r="J6" s="59" t="s">
        <v>29</v>
      </c>
      <c r="K6" s="54" t="s">
        <v>0</v>
      </c>
      <c r="L6" s="61" t="s">
        <v>30</v>
      </c>
      <c r="M6" s="54" t="s">
        <v>26</v>
      </c>
      <c r="N6" s="63" t="s">
        <v>31</v>
      </c>
      <c r="O6" s="64"/>
      <c r="P6" s="54" t="s">
        <v>32</v>
      </c>
      <c r="Q6" s="54" t="s">
        <v>33</v>
      </c>
      <c r="R6" s="54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0"/>
      <c r="K7" s="55"/>
      <c r="L7" s="62"/>
      <c r="M7" s="55"/>
      <c r="N7" s="31" t="s">
        <v>35</v>
      </c>
      <c r="O7" s="32" t="s">
        <v>36</v>
      </c>
      <c r="P7" s="55"/>
      <c r="Q7" s="55"/>
      <c r="R7" s="55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В46-201</v>
      </c>
      <c r="L8" s="36" t="str">
        <f>G8</f>
        <v>149,58</v>
      </c>
      <c r="M8" s="36" t="str">
        <f>$L$2</f>
        <v>88-7(46)</v>
      </c>
      <c r="N8" s="37">
        <f t="shared" ref="N8:O47" si="1">C8</f>
        <v>0</v>
      </c>
      <c r="O8" s="37">
        <f t="shared" si="1"/>
        <v>0</v>
      </c>
      <c r="P8" s="37" t="str">
        <f>L8</f>
        <v>149,58</v>
      </c>
      <c r="Q8" s="38">
        <f>P8-R8</f>
        <v>1.7700000000000102</v>
      </c>
      <c r="R8" s="38" t="str">
        <f>H8</f>
        <v>147,81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В46-202</v>
      </c>
      <c r="L9" s="36" t="str">
        <f t="shared" si="0"/>
        <v>149,96</v>
      </c>
      <c r="M9" s="36" t="str">
        <f t="shared" ref="M9:M72" si="2">$L$2</f>
        <v>88-7(46)</v>
      </c>
      <c r="N9" s="37">
        <f t="shared" si="1"/>
        <v>0</v>
      </c>
      <c r="O9" s="37">
        <f t="shared" si="1"/>
        <v>0</v>
      </c>
      <c r="P9" s="37" t="str">
        <f t="shared" ref="P9:P72" si="3">L9</f>
        <v>149,96</v>
      </c>
      <c r="Q9" s="38">
        <f t="shared" ref="Q9:Q72" si="4">P9-R9</f>
        <v>2</v>
      </c>
      <c r="R9" s="38" t="str">
        <f t="shared" ref="R9:R72" si="5">H9</f>
        <v>147,96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H10" t="s">
        <v>48</v>
      </c>
      <c r="J10" s="42">
        <v>3</v>
      </c>
      <c r="K10" s="42" t="str">
        <f t="shared" si="0"/>
        <v>В46-203</v>
      </c>
      <c r="L10" s="36" t="str">
        <f t="shared" si="0"/>
        <v>150,60</v>
      </c>
      <c r="M10" s="36" t="str">
        <f t="shared" si="2"/>
        <v>88-7(46)</v>
      </c>
      <c r="N10" s="43">
        <f t="shared" si="1"/>
        <v>0</v>
      </c>
      <c r="O10" s="43">
        <f t="shared" si="1"/>
        <v>0</v>
      </c>
      <c r="P10" s="37" t="str">
        <f t="shared" si="3"/>
        <v>150,60</v>
      </c>
      <c r="Q10" s="38">
        <f t="shared" si="4"/>
        <v>1.5</v>
      </c>
      <c r="R10" s="38" t="str">
        <f t="shared" si="5"/>
        <v>149,10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49</v>
      </c>
      <c r="G11" t="s">
        <v>50</v>
      </c>
      <c r="H11" t="s">
        <v>51</v>
      </c>
      <c r="J11" s="42">
        <v>4</v>
      </c>
      <c r="K11" s="42" t="str">
        <f t="shared" si="0"/>
        <v>В46-204</v>
      </c>
      <c r="L11" s="36" t="str">
        <f t="shared" si="0"/>
        <v>147,08</v>
      </c>
      <c r="M11" s="36" t="str">
        <f t="shared" si="2"/>
        <v>88-7(46)</v>
      </c>
      <c r="N11" s="43">
        <f t="shared" si="1"/>
        <v>0</v>
      </c>
      <c r="O11" s="43">
        <f t="shared" si="1"/>
        <v>0</v>
      </c>
      <c r="P11" s="37" t="str">
        <f t="shared" si="3"/>
        <v>147,08</v>
      </c>
      <c r="Q11" s="38">
        <f t="shared" si="4"/>
        <v>1.8200000000000216</v>
      </c>
      <c r="R11" s="38" t="str">
        <f t="shared" si="5"/>
        <v>145,26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52</v>
      </c>
      <c r="G12" t="s">
        <v>53</v>
      </c>
      <c r="H12" t="s">
        <v>54</v>
      </c>
      <c r="J12" s="42">
        <v>5</v>
      </c>
      <c r="K12" s="42" t="str">
        <f t="shared" si="0"/>
        <v>В46-205</v>
      </c>
      <c r="L12" s="36" t="str">
        <f t="shared" si="0"/>
        <v>147,10</v>
      </c>
      <c r="M12" s="36" t="str">
        <f t="shared" si="2"/>
        <v>88-7(46)</v>
      </c>
      <c r="N12" s="43">
        <f t="shared" si="1"/>
        <v>0</v>
      </c>
      <c r="O12" s="43">
        <f t="shared" si="1"/>
        <v>0</v>
      </c>
      <c r="P12" s="37" t="str">
        <f t="shared" si="3"/>
        <v>147,10</v>
      </c>
      <c r="Q12" s="38">
        <f t="shared" si="4"/>
        <v>1.9000000000000057</v>
      </c>
      <c r="R12" s="38" t="str">
        <f t="shared" si="5"/>
        <v>145,20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55</v>
      </c>
      <c r="G13" t="s">
        <v>56</v>
      </c>
      <c r="H13" t="s">
        <v>57</v>
      </c>
      <c r="J13" s="42">
        <v>6</v>
      </c>
      <c r="K13" s="42" t="str">
        <f t="shared" si="0"/>
        <v>В46-206</v>
      </c>
      <c r="L13" s="36" t="str">
        <f t="shared" si="0"/>
        <v>147,16</v>
      </c>
      <c r="M13" s="36" t="str">
        <f t="shared" si="2"/>
        <v>88-7(46)</v>
      </c>
      <c r="N13" s="43">
        <f t="shared" si="1"/>
        <v>0</v>
      </c>
      <c r="O13" s="43">
        <f t="shared" si="1"/>
        <v>0</v>
      </c>
      <c r="P13" s="37" t="str">
        <f t="shared" si="3"/>
        <v>147,16</v>
      </c>
      <c r="Q13" s="38">
        <f t="shared" si="4"/>
        <v>1.3199999999999932</v>
      </c>
      <c r="R13" s="38" t="str">
        <f t="shared" si="5"/>
        <v>145,84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58</v>
      </c>
      <c r="G14" t="s">
        <v>42</v>
      </c>
      <c r="H14" t="s">
        <v>59</v>
      </c>
      <c r="J14" s="42">
        <v>7</v>
      </c>
      <c r="K14" s="42" t="str">
        <f t="shared" si="0"/>
        <v>В46-207</v>
      </c>
      <c r="L14" s="36" t="str">
        <f t="shared" si="0"/>
        <v>147,81</v>
      </c>
      <c r="M14" s="36" t="str">
        <f t="shared" si="2"/>
        <v>88-7(46)</v>
      </c>
      <c r="N14" s="43">
        <f t="shared" si="1"/>
        <v>0</v>
      </c>
      <c r="O14" s="43">
        <f t="shared" si="1"/>
        <v>0</v>
      </c>
      <c r="P14" s="37" t="str">
        <f t="shared" si="3"/>
        <v>147,81</v>
      </c>
      <c r="Q14" s="38">
        <f t="shared" si="4"/>
        <v>2.25</v>
      </c>
      <c r="R14" s="38" t="str">
        <f t="shared" si="5"/>
        <v>145,56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60</v>
      </c>
      <c r="G15" t="s">
        <v>61</v>
      </c>
      <c r="H15" t="s">
        <v>62</v>
      </c>
      <c r="J15" s="36">
        <v>8</v>
      </c>
      <c r="K15" s="36" t="str">
        <f t="shared" si="0"/>
        <v>В46-208</v>
      </c>
      <c r="L15" s="36" t="str">
        <f t="shared" si="0"/>
        <v>149,00</v>
      </c>
      <c r="M15" s="36" t="str">
        <f t="shared" si="2"/>
        <v>88-7(46)</v>
      </c>
      <c r="N15" s="37">
        <f t="shared" si="1"/>
        <v>0</v>
      </c>
      <c r="O15" s="37">
        <f t="shared" si="1"/>
        <v>0</v>
      </c>
      <c r="P15" s="37" t="str">
        <f t="shared" si="3"/>
        <v>149,00</v>
      </c>
      <c r="Q15" s="38">
        <f t="shared" si="4"/>
        <v>1.5600000000000023</v>
      </c>
      <c r="R15" s="38" t="str">
        <f t="shared" si="5"/>
        <v>147,44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63</v>
      </c>
      <c r="G16" t="s">
        <v>64</v>
      </c>
      <c r="H16" t="s">
        <v>65</v>
      </c>
      <c r="J16" s="42">
        <v>9</v>
      </c>
      <c r="K16" s="42" t="str">
        <f t="shared" si="0"/>
        <v>В46-209</v>
      </c>
      <c r="L16" s="36" t="str">
        <f t="shared" si="0"/>
        <v>149,33</v>
      </c>
      <c r="M16" s="36" t="str">
        <f t="shared" si="2"/>
        <v>88-7(46)</v>
      </c>
      <c r="N16" s="43">
        <f t="shared" si="1"/>
        <v>0</v>
      </c>
      <c r="O16" s="43">
        <f t="shared" si="1"/>
        <v>0</v>
      </c>
      <c r="P16" s="37" t="str">
        <f t="shared" si="3"/>
        <v>149,33</v>
      </c>
      <c r="Q16" s="38">
        <f t="shared" si="4"/>
        <v>1.4500000000000171</v>
      </c>
      <c r="R16" s="38" t="str">
        <f t="shared" si="5"/>
        <v>147,88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66</v>
      </c>
      <c r="G17" t="s">
        <v>48</v>
      </c>
      <c r="H17" t="s">
        <v>67</v>
      </c>
      <c r="J17" s="42">
        <v>10</v>
      </c>
      <c r="K17" s="42" t="str">
        <f t="shared" si="0"/>
        <v>В46-210</v>
      </c>
      <c r="L17" s="36" t="str">
        <f t="shared" si="0"/>
        <v>149,10</v>
      </c>
      <c r="M17" s="36" t="str">
        <f t="shared" si="2"/>
        <v>88-7(46)</v>
      </c>
      <c r="N17" s="43">
        <f t="shared" si="1"/>
        <v>0</v>
      </c>
      <c r="O17" s="43">
        <f t="shared" si="1"/>
        <v>0</v>
      </c>
      <c r="P17" s="37" t="str">
        <f t="shared" si="3"/>
        <v>149,10</v>
      </c>
      <c r="Q17" s="38">
        <f t="shared" si="4"/>
        <v>1.4000000000000057</v>
      </c>
      <c r="R17" s="38" t="str">
        <f t="shared" si="5"/>
        <v>147,70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68</v>
      </c>
      <c r="G18" t="s">
        <v>69</v>
      </c>
      <c r="H18" t="s">
        <v>70</v>
      </c>
      <c r="J18" s="42">
        <v>11</v>
      </c>
      <c r="K18" s="42" t="str">
        <f t="shared" si="0"/>
        <v>В46-211</v>
      </c>
      <c r="L18" s="36" t="str">
        <f t="shared" si="0"/>
        <v>149,49</v>
      </c>
      <c r="M18" s="36" t="str">
        <f t="shared" si="2"/>
        <v>88-7(46)</v>
      </c>
      <c r="N18" s="43">
        <f t="shared" si="1"/>
        <v>0</v>
      </c>
      <c r="O18" s="43">
        <f t="shared" si="1"/>
        <v>0</v>
      </c>
      <c r="P18" s="37" t="str">
        <f t="shared" si="3"/>
        <v>149,49</v>
      </c>
      <c r="Q18" s="38">
        <f t="shared" si="4"/>
        <v>1.5700000000000216</v>
      </c>
      <c r="R18" s="38" t="str">
        <f t="shared" si="5"/>
        <v>147,92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71</v>
      </c>
      <c r="G19" t="s">
        <v>72</v>
      </c>
      <c r="H19" t="s">
        <v>73</v>
      </c>
      <c r="J19" s="42">
        <v>12</v>
      </c>
      <c r="K19" s="42" t="str">
        <f t="shared" si="0"/>
        <v>В46-212</v>
      </c>
      <c r="L19" s="36" t="str">
        <f t="shared" si="0"/>
        <v>149,82</v>
      </c>
      <c r="M19" s="36" t="str">
        <f t="shared" si="2"/>
        <v>88-7(46)</v>
      </c>
      <c r="N19" s="43">
        <f t="shared" si="1"/>
        <v>0</v>
      </c>
      <c r="O19" s="43">
        <f t="shared" si="1"/>
        <v>0</v>
      </c>
      <c r="P19" s="37" t="str">
        <f t="shared" si="3"/>
        <v>149,82</v>
      </c>
      <c r="Q19" s="38">
        <f t="shared" si="4"/>
        <v>1.0999999999999943</v>
      </c>
      <c r="R19" s="38" t="str">
        <f t="shared" si="5"/>
        <v>148,72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74</v>
      </c>
      <c r="G20" t="s">
        <v>75</v>
      </c>
      <c r="H20" t="s">
        <v>76</v>
      </c>
      <c r="J20" s="42">
        <v>13</v>
      </c>
      <c r="K20" s="42" t="str">
        <f t="shared" si="0"/>
        <v>В46-213</v>
      </c>
      <c r="L20" s="36" t="str">
        <f t="shared" si="0"/>
        <v>150,52</v>
      </c>
      <c r="M20" s="36" t="str">
        <f t="shared" si="2"/>
        <v>88-7(46)</v>
      </c>
      <c r="N20" s="43">
        <f t="shared" si="1"/>
        <v>0</v>
      </c>
      <c r="O20" s="43">
        <f t="shared" si="1"/>
        <v>0</v>
      </c>
      <c r="P20" s="37" t="str">
        <f t="shared" si="3"/>
        <v>150,52</v>
      </c>
      <c r="Q20" s="38">
        <f t="shared" si="4"/>
        <v>1.4900000000000091</v>
      </c>
      <c r="R20" s="38" t="str">
        <f t="shared" si="5"/>
        <v>149,03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77</v>
      </c>
      <c r="G21" t="s">
        <v>78</v>
      </c>
      <c r="H21" t="s">
        <v>79</v>
      </c>
      <c r="J21" s="42">
        <v>14</v>
      </c>
      <c r="K21" s="42" t="str">
        <f t="shared" si="0"/>
        <v>В46-214</v>
      </c>
      <c r="L21" s="36" t="str">
        <f t="shared" si="0"/>
        <v>150,59</v>
      </c>
      <c r="M21" s="36" t="str">
        <f t="shared" si="2"/>
        <v>88-7(46)</v>
      </c>
      <c r="N21" s="43">
        <f t="shared" si="1"/>
        <v>0</v>
      </c>
      <c r="O21" s="43">
        <f t="shared" si="1"/>
        <v>0</v>
      </c>
      <c r="P21" s="37" t="str">
        <f t="shared" si="3"/>
        <v>150,59</v>
      </c>
      <c r="Q21" s="38">
        <f t="shared" si="4"/>
        <v>1.3400000000000034</v>
      </c>
      <c r="R21" s="38" t="str">
        <f t="shared" si="5"/>
        <v>149,25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80</v>
      </c>
      <c r="G22" t="s">
        <v>81</v>
      </c>
      <c r="H22" t="s">
        <v>82</v>
      </c>
      <c r="J22" s="42">
        <v>15</v>
      </c>
      <c r="K22" s="42" t="str">
        <f t="shared" si="0"/>
        <v>В46-215</v>
      </c>
      <c r="L22" s="36" t="str">
        <f t="shared" si="0"/>
        <v>150,63</v>
      </c>
      <c r="M22" s="36" t="str">
        <f t="shared" si="2"/>
        <v>88-7(46)</v>
      </c>
      <c r="N22" s="43">
        <f t="shared" si="1"/>
        <v>0</v>
      </c>
      <c r="O22" s="43">
        <f t="shared" si="1"/>
        <v>0</v>
      </c>
      <c r="P22" s="37" t="str">
        <f t="shared" si="3"/>
        <v>150,63</v>
      </c>
      <c r="Q22" s="38">
        <f t="shared" si="4"/>
        <v>1.2800000000000011</v>
      </c>
      <c r="R22" s="38" t="str">
        <f t="shared" si="5"/>
        <v>149,35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83</v>
      </c>
      <c r="G23" t="s">
        <v>84</v>
      </c>
      <c r="H23" t="s">
        <v>85</v>
      </c>
      <c r="J23" s="42">
        <v>16</v>
      </c>
      <c r="K23" s="42" t="str">
        <f t="shared" si="0"/>
        <v>В46-216</v>
      </c>
      <c r="L23" s="36" t="str">
        <f t="shared" si="0"/>
        <v>150,94</v>
      </c>
      <c r="M23" s="36" t="str">
        <f t="shared" si="2"/>
        <v>88-7(46)</v>
      </c>
      <c r="N23" s="43">
        <f t="shared" si="1"/>
        <v>0</v>
      </c>
      <c r="O23" s="43">
        <f t="shared" si="1"/>
        <v>0</v>
      </c>
      <c r="P23" s="37" t="str">
        <f t="shared" si="3"/>
        <v>150,94</v>
      </c>
      <c r="Q23" s="38">
        <f t="shared" si="4"/>
        <v>1.5099999999999909</v>
      </c>
      <c r="R23" s="38" t="str">
        <f t="shared" si="5"/>
        <v>149,43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86</v>
      </c>
      <c r="G24" t="s">
        <v>87</v>
      </c>
      <c r="H24" t="s">
        <v>88</v>
      </c>
      <c r="J24" s="42">
        <v>17</v>
      </c>
      <c r="K24" s="42" t="str">
        <f t="shared" si="0"/>
        <v>В46-217</v>
      </c>
      <c r="L24" s="36" t="str">
        <f t="shared" si="0"/>
        <v>151,10</v>
      </c>
      <c r="M24" s="36" t="str">
        <f t="shared" si="2"/>
        <v>88-7(46)</v>
      </c>
      <c r="N24" s="43">
        <f t="shared" si="1"/>
        <v>0</v>
      </c>
      <c r="O24" s="43">
        <f t="shared" si="1"/>
        <v>0</v>
      </c>
      <c r="P24" s="37" t="str">
        <f t="shared" si="3"/>
        <v>151,10</v>
      </c>
      <c r="Q24" s="38">
        <f t="shared" si="4"/>
        <v>1.5499999999999829</v>
      </c>
      <c r="R24" s="38" t="str">
        <f t="shared" si="5"/>
        <v>149,55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89</v>
      </c>
      <c r="G25" t="s">
        <v>90</v>
      </c>
      <c r="H25" t="s">
        <v>91</v>
      </c>
      <c r="J25" s="42">
        <v>18</v>
      </c>
      <c r="K25" s="42" t="str">
        <f t="shared" si="0"/>
        <v>В46-218</v>
      </c>
      <c r="L25" s="36" t="str">
        <f t="shared" si="0"/>
        <v>152,06</v>
      </c>
      <c r="M25" s="36" t="str">
        <f t="shared" si="2"/>
        <v>88-7(46)</v>
      </c>
      <c r="N25" s="43">
        <f t="shared" si="1"/>
        <v>0</v>
      </c>
      <c r="O25" s="43">
        <f t="shared" si="1"/>
        <v>0</v>
      </c>
      <c r="P25" s="37" t="str">
        <f t="shared" si="3"/>
        <v>152,06</v>
      </c>
      <c r="Q25" s="38">
        <f t="shared" si="4"/>
        <v>2.0300000000000011</v>
      </c>
      <c r="R25" s="38" t="str">
        <f t="shared" si="5"/>
        <v>150,03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92</v>
      </c>
      <c r="G26" t="s">
        <v>93</v>
      </c>
      <c r="H26" t="s">
        <v>94</v>
      </c>
      <c r="J26" s="42">
        <v>19</v>
      </c>
      <c r="K26" s="42" t="str">
        <f t="shared" si="0"/>
        <v>В46-219</v>
      </c>
      <c r="L26" s="36" t="str">
        <f t="shared" si="0"/>
        <v>152,96</v>
      </c>
      <c r="M26" s="42" t="str">
        <f t="shared" si="2"/>
        <v>88-7(46)</v>
      </c>
      <c r="N26" s="43">
        <f t="shared" si="1"/>
        <v>0</v>
      </c>
      <c r="O26" s="43">
        <f t="shared" si="1"/>
        <v>0</v>
      </c>
      <c r="P26" s="37" t="str">
        <f t="shared" si="3"/>
        <v>152,96</v>
      </c>
      <c r="Q26" s="38">
        <f t="shared" si="4"/>
        <v>2.460000000000008</v>
      </c>
      <c r="R26" s="38" t="str">
        <f t="shared" si="5"/>
        <v>150,50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95</v>
      </c>
      <c r="G27" t="s">
        <v>96</v>
      </c>
      <c r="H27" t="s">
        <v>87</v>
      </c>
      <c r="J27" s="42">
        <v>20</v>
      </c>
      <c r="K27" s="36" t="str">
        <f t="shared" si="0"/>
        <v>В46-220</v>
      </c>
      <c r="L27" s="36" t="str">
        <f t="shared" si="0"/>
        <v>152,78</v>
      </c>
      <c r="M27" s="36" t="str">
        <f t="shared" si="2"/>
        <v>88-7(46)</v>
      </c>
      <c r="N27" s="37">
        <f t="shared" si="1"/>
        <v>0</v>
      </c>
      <c r="O27" s="37">
        <f t="shared" si="1"/>
        <v>0</v>
      </c>
      <c r="P27" s="37" t="str">
        <f t="shared" si="3"/>
        <v>152,78</v>
      </c>
      <c r="Q27" s="38">
        <f t="shared" si="4"/>
        <v>1.6800000000000068</v>
      </c>
      <c r="R27" s="38" t="str">
        <f t="shared" si="5"/>
        <v>151,10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97</v>
      </c>
      <c r="G28" t="s">
        <v>98</v>
      </c>
      <c r="H28" t="s">
        <v>99</v>
      </c>
      <c r="I28" s="41"/>
      <c r="J28" s="42">
        <v>21</v>
      </c>
      <c r="K28" s="36" t="str">
        <f t="shared" si="0"/>
        <v>В46-221</v>
      </c>
      <c r="L28" s="36" t="str">
        <f t="shared" si="0"/>
        <v>152,64</v>
      </c>
      <c r="M28" s="36" t="str">
        <f t="shared" si="2"/>
        <v>88-7(46)</v>
      </c>
      <c r="N28" s="37">
        <f t="shared" si="1"/>
        <v>0</v>
      </c>
      <c r="O28" s="37">
        <f t="shared" si="1"/>
        <v>0</v>
      </c>
      <c r="P28" s="37" t="str">
        <f t="shared" si="3"/>
        <v>152,64</v>
      </c>
      <c r="Q28" s="38">
        <f t="shared" si="4"/>
        <v>1.9899999999999807</v>
      </c>
      <c r="R28" s="38" t="str">
        <f t="shared" si="5"/>
        <v>150,65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100</v>
      </c>
      <c r="G29" t="s">
        <v>101</v>
      </c>
      <c r="H29" t="s">
        <v>102</v>
      </c>
      <c r="I29" s="41"/>
      <c r="J29" s="42">
        <v>22</v>
      </c>
      <c r="K29" s="36" t="str">
        <f t="shared" si="0"/>
        <v>В46-222</v>
      </c>
      <c r="L29" s="36" t="str">
        <f t="shared" si="0"/>
        <v>152,21</v>
      </c>
      <c r="M29" s="36" t="str">
        <f t="shared" si="2"/>
        <v>88-7(46)</v>
      </c>
      <c r="N29" s="37">
        <f t="shared" si="1"/>
        <v>0</v>
      </c>
      <c r="O29" s="37">
        <f t="shared" si="1"/>
        <v>0</v>
      </c>
      <c r="P29" s="37" t="str">
        <f t="shared" si="3"/>
        <v>152,21</v>
      </c>
      <c r="Q29" s="38">
        <f t="shared" si="4"/>
        <v>1.3200000000000216</v>
      </c>
      <c r="R29" s="38" t="str">
        <f t="shared" si="5"/>
        <v>150,89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103</v>
      </c>
      <c r="G30" t="s">
        <v>104</v>
      </c>
      <c r="H30" t="s">
        <v>105</v>
      </c>
      <c r="I30" s="41"/>
      <c r="J30" s="42">
        <v>23</v>
      </c>
      <c r="K30" s="36" t="str">
        <f t="shared" si="0"/>
        <v>В46-223</v>
      </c>
      <c r="L30" s="36" t="str">
        <f t="shared" si="0"/>
        <v>152,65</v>
      </c>
      <c r="M30" s="36" t="str">
        <f t="shared" si="2"/>
        <v>88-7(46)</v>
      </c>
      <c r="N30" s="37">
        <f t="shared" si="1"/>
        <v>0</v>
      </c>
      <c r="O30" s="37">
        <f t="shared" si="1"/>
        <v>0</v>
      </c>
      <c r="P30" s="37" t="str">
        <f t="shared" si="3"/>
        <v>152,65</v>
      </c>
      <c r="Q30" s="38">
        <f t="shared" si="4"/>
        <v>1.6400000000000148</v>
      </c>
      <c r="R30" s="38" t="str">
        <f t="shared" si="5"/>
        <v>151,01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106</v>
      </c>
      <c r="G31" t="s">
        <v>107</v>
      </c>
      <c r="H31" t="s">
        <v>108</v>
      </c>
      <c r="I31" s="41"/>
      <c r="J31" s="42">
        <v>24</v>
      </c>
      <c r="K31" s="36" t="str">
        <f t="shared" si="0"/>
        <v>В46-224</v>
      </c>
      <c r="L31" s="36" t="str">
        <f t="shared" si="0"/>
        <v>152,58</v>
      </c>
      <c r="M31" s="36" t="str">
        <f t="shared" si="2"/>
        <v>88-7(46)</v>
      </c>
      <c r="N31" s="37">
        <f t="shared" si="1"/>
        <v>0</v>
      </c>
      <c r="O31" s="37">
        <f t="shared" si="1"/>
        <v>0</v>
      </c>
      <c r="P31" s="37" t="str">
        <f t="shared" si="3"/>
        <v>152,58</v>
      </c>
      <c r="Q31" s="38">
        <f t="shared" si="4"/>
        <v>1.5</v>
      </c>
      <c r="R31" s="38" t="str">
        <f t="shared" si="5"/>
        <v>151,08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109</v>
      </c>
      <c r="G32" t="s">
        <v>110</v>
      </c>
      <c r="H32" t="s">
        <v>111</v>
      </c>
      <c r="I32" s="41"/>
      <c r="J32" s="42">
        <v>25</v>
      </c>
      <c r="K32" s="36" t="str">
        <f t="shared" si="0"/>
        <v>В46-225</v>
      </c>
      <c r="L32" s="36" t="str">
        <f t="shared" si="0"/>
        <v>152,67</v>
      </c>
      <c r="M32" s="36" t="str">
        <f t="shared" si="2"/>
        <v>88-7(46)</v>
      </c>
      <c r="N32" s="37">
        <f t="shared" si="1"/>
        <v>0</v>
      </c>
      <c r="O32" s="37">
        <f t="shared" si="1"/>
        <v>0</v>
      </c>
      <c r="P32" s="37" t="str">
        <f t="shared" si="3"/>
        <v>152,67</v>
      </c>
      <c r="Q32" s="38">
        <f t="shared" si="4"/>
        <v>1.5999999999999943</v>
      </c>
      <c r="R32" s="38" t="str">
        <f t="shared" si="5"/>
        <v>151,07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112</v>
      </c>
      <c r="G33" t="s">
        <v>113</v>
      </c>
      <c r="H33" t="s">
        <v>114</v>
      </c>
      <c r="I33" s="41"/>
      <c r="J33" s="42">
        <v>26</v>
      </c>
      <c r="K33" s="36" t="str">
        <f t="shared" si="0"/>
        <v>В46-226</v>
      </c>
      <c r="L33" s="36" t="str">
        <f t="shared" si="0"/>
        <v>152,13</v>
      </c>
      <c r="M33" s="36" t="str">
        <f t="shared" si="2"/>
        <v>88-7(46)</v>
      </c>
      <c r="N33" s="37">
        <f t="shared" si="1"/>
        <v>0</v>
      </c>
      <c r="O33" s="37">
        <f t="shared" si="1"/>
        <v>0</v>
      </c>
      <c r="P33" s="37" t="str">
        <f t="shared" si="3"/>
        <v>152,13</v>
      </c>
      <c r="Q33" s="38">
        <f t="shared" si="4"/>
        <v>1.6399999999999864</v>
      </c>
      <c r="R33" s="38" t="str">
        <f t="shared" si="5"/>
        <v>150,49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115</v>
      </c>
      <c r="G34" t="s">
        <v>116</v>
      </c>
      <c r="H34" t="s">
        <v>117</v>
      </c>
      <c r="I34" s="41"/>
      <c r="J34" s="42">
        <v>27</v>
      </c>
      <c r="K34" s="36" t="str">
        <f t="shared" si="0"/>
        <v>В46-227</v>
      </c>
      <c r="L34" s="36" t="str">
        <f t="shared" si="0"/>
        <v>151,92</v>
      </c>
      <c r="M34" s="36" t="str">
        <f t="shared" si="2"/>
        <v>88-7(46)</v>
      </c>
      <c r="N34" s="37">
        <f t="shared" si="1"/>
        <v>0</v>
      </c>
      <c r="O34" s="37">
        <f t="shared" si="1"/>
        <v>0</v>
      </c>
      <c r="P34" s="37" t="str">
        <f t="shared" si="3"/>
        <v>151,92</v>
      </c>
      <c r="Q34" s="38">
        <f t="shared" si="4"/>
        <v>2</v>
      </c>
      <c r="R34" s="38" t="str">
        <f t="shared" si="5"/>
        <v>149,92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118</v>
      </c>
      <c r="G35" t="s">
        <v>119</v>
      </c>
      <c r="H35" t="s">
        <v>120</v>
      </c>
      <c r="I35" s="41"/>
      <c r="J35" s="42">
        <v>28</v>
      </c>
      <c r="K35" s="36" t="str">
        <f t="shared" si="0"/>
        <v>В46-228</v>
      </c>
      <c r="L35" s="36" t="str">
        <f t="shared" si="0"/>
        <v>151,48</v>
      </c>
      <c r="M35" s="36" t="str">
        <f t="shared" si="2"/>
        <v>88-7(46)</v>
      </c>
      <c r="N35" s="37">
        <f t="shared" si="1"/>
        <v>0</v>
      </c>
      <c r="O35" s="37">
        <f t="shared" si="1"/>
        <v>0</v>
      </c>
      <c r="P35" s="37" t="str">
        <f t="shared" si="3"/>
        <v>151,48</v>
      </c>
      <c r="Q35" s="38">
        <f t="shared" si="4"/>
        <v>1.1599999999999966</v>
      </c>
      <c r="R35" s="38" t="str">
        <f t="shared" si="5"/>
        <v>150,32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121</v>
      </c>
      <c r="G36" t="s">
        <v>122</v>
      </c>
      <c r="H36" t="s">
        <v>123</v>
      </c>
      <c r="I36" s="41"/>
      <c r="J36" s="42">
        <v>29</v>
      </c>
      <c r="K36" s="36" t="str">
        <f t="shared" si="0"/>
        <v>В46-229</v>
      </c>
      <c r="L36" s="36" t="str">
        <f t="shared" si="0"/>
        <v>151,31</v>
      </c>
      <c r="M36" s="36" t="str">
        <f t="shared" si="2"/>
        <v>88-7(46)</v>
      </c>
      <c r="N36" s="37">
        <f t="shared" si="1"/>
        <v>0</v>
      </c>
      <c r="O36" s="37">
        <f t="shared" si="1"/>
        <v>0</v>
      </c>
      <c r="P36" s="37" t="str">
        <f t="shared" si="3"/>
        <v>151,31</v>
      </c>
      <c r="Q36" s="38">
        <f t="shared" si="4"/>
        <v>0.90999999999999659</v>
      </c>
      <c r="R36" s="38" t="str">
        <f t="shared" si="5"/>
        <v>150,40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124</v>
      </c>
      <c r="G37" t="s">
        <v>125</v>
      </c>
      <c r="H37" t="s">
        <v>126</v>
      </c>
      <c r="I37" s="41"/>
      <c r="J37" s="42">
        <v>30</v>
      </c>
      <c r="K37" s="36" t="str">
        <f t="shared" si="0"/>
        <v>В46-230</v>
      </c>
      <c r="L37" s="36" t="str">
        <f t="shared" si="0"/>
        <v>151,11</v>
      </c>
      <c r="M37" s="36" t="str">
        <f t="shared" si="2"/>
        <v>88-7(46)</v>
      </c>
      <c r="N37" s="37">
        <f t="shared" si="1"/>
        <v>0</v>
      </c>
      <c r="O37" s="37">
        <f t="shared" si="1"/>
        <v>0</v>
      </c>
      <c r="P37" s="37" t="str">
        <f t="shared" si="3"/>
        <v>151,11</v>
      </c>
      <c r="Q37" s="38">
        <f t="shared" si="4"/>
        <v>0.81000000000000227</v>
      </c>
      <c r="R37" s="38" t="str">
        <f t="shared" si="5"/>
        <v>150,30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127</v>
      </c>
      <c r="G38" t="s">
        <v>128</v>
      </c>
      <c r="H38" t="s">
        <v>129</v>
      </c>
      <c r="I38" s="41"/>
      <c r="J38" s="42">
        <v>31</v>
      </c>
      <c r="K38" s="36" t="str">
        <f t="shared" si="0"/>
        <v>В46-231</v>
      </c>
      <c r="L38" s="36" t="str">
        <f t="shared" si="0"/>
        <v>151,06</v>
      </c>
      <c r="M38" s="36" t="str">
        <f t="shared" si="2"/>
        <v>88-7(46)</v>
      </c>
      <c r="N38" s="37">
        <f t="shared" si="1"/>
        <v>0</v>
      </c>
      <c r="O38" s="37">
        <f t="shared" si="1"/>
        <v>0</v>
      </c>
      <c r="P38" s="37" t="str">
        <f t="shared" si="3"/>
        <v>151,06</v>
      </c>
      <c r="Q38" s="38">
        <f t="shared" si="4"/>
        <v>1.8499999999999943</v>
      </c>
      <c r="R38" s="38" t="str">
        <f t="shared" si="5"/>
        <v>149,21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130</v>
      </c>
      <c r="G39" t="s">
        <v>131</v>
      </c>
      <c r="H39" t="s">
        <v>132</v>
      </c>
      <c r="I39" s="41"/>
      <c r="J39" s="42">
        <v>32</v>
      </c>
      <c r="K39" s="36" t="str">
        <f t="shared" si="0"/>
        <v>В46-232</v>
      </c>
      <c r="L39" s="36" t="str">
        <f t="shared" si="0"/>
        <v>151,22</v>
      </c>
      <c r="M39" s="36" t="str">
        <f t="shared" si="2"/>
        <v>88-7(46)</v>
      </c>
      <c r="N39" s="37">
        <f t="shared" si="1"/>
        <v>0</v>
      </c>
      <c r="O39" s="37">
        <f t="shared" si="1"/>
        <v>0</v>
      </c>
      <c r="P39" s="37" t="str">
        <f t="shared" si="3"/>
        <v>151,22</v>
      </c>
      <c r="Q39" s="38">
        <f t="shared" si="4"/>
        <v>1.8499999999999943</v>
      </c>
      <c r="R39" s="38" t="str">
        <f t="shared" si="5"/>
        <v>149,37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133</v>
      </c>
      <c r="G40" t="s">
        <v>134</v>
      </c>
      <c r="H40" t="s">
        <v>135</v>
      </c>
      <c r="I40" s="41"/>
      <c r="J40" s="42">
        <v>33</v>
      </c>
      <c r="K40" s="36" t="str">
        <f t="shared" si="0"/>
        <v>В46-233</v>
      </c>
      <c r="L40" s="36" t="str">
        <f t="shared" si="0"/>
        <v>151,35</v>
      </c>
      <c r="M40" s="36" t="str">
        <f t="shared" si="2"/>
        <v>88-7(46)</v>
      </c>
      <c r="N40" s="37">
        <f t="shared" si="1"/>
        <v>0</v>
      </c>
      <c r="O40" s="37">
        <f t="shared" si="1"/>
        <v>0</v>
      </c>
      <c r="P40" s="37" t="str">
        <f t="shared" si="3"/>
        <v>151,35</v>
      </c>
      <c r="Q40" s="38">
        <f t="shared" si="4"/>
        <v>11</v>
      </c>
      <c r="R40" s="38" t="str">
        <f t="shared" si="5"/>
        <v>140,35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136</v>
      </c>
      <c r="G41" t="s">
        <v>137</v>
      </c>
      <c r="H41" t="s">
        <v>138</v>
      </c>
      <c r="I41" s="41"/>
      <c r="J41" s="42">
        <v>34</v>
      </c>
      <c r="K41" s="36" t="str">
        <f t="shared" si="0"/>
        <v>В46-234</v>
      </c>
      <c r="L41" s="36" t="str">
        <f t="shared" si="0"/>
        <v>150,13</v>
      </c>
      <c r="M41" s="36" t="str">
        <f t="shared" si="2"/>
        <v>88-7(46)</v>
      </c>
      <c r="N41" s="37">
        <f t="shared" si="1"/>
        <v>0</v>
      </c>
      <c r="O41" s="37">
        <f t="shared" si="1"/>
        <v>0</v>
      </c>
      <c r="P41" s="37" t="str">
        <f t="shared" si="3"/>
        <v>150,13</v>
      </c>
      <c r="Q41" s="38">
        <f t="shared" si="4"/>
        <v>1.7999999999999829</v>
      </c>
      <c r="R41" s="38" t="str">
        <f t="shared" si="5"/>
        <v>148,33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139</v>
      </c>
      <c r="G42" t="s">
        <v>140</v>
      </c>
      <c r="H42" t="s">
        <v>141</v>
      </c>
      <c r="I42" s="41"/>
      <c r="J42" s="42">
        <v>35</v>
      </c>
      <c r="K42" s="36" t="str">
        <f t="shared" si="0"/>
        <v>В46-235</v>
      </c>
      <c r="L42" s="36" t="str">
        <f t="shared" si="0"/>
        <v>149,15</v>
      </c>
      <c r="M42" s="36" t="str">
        <f t="shared" si="2"/>
        <v>88-7(46)</v>
      </c>
      <c r="N42" s="37">
        <f t="shared" si="1"/>
        <v>0</v>
      </c>
      <c r="O42" s="37">
        <f t="shared" si="1"/>
        <v>0</v>
      </c>
      <c r="P42" s="37" t="str">
        <f t="shared" si="3"/>
        <v>149,15</v>
      </c>
      <c r="Q42" s="38">
        <f t="shared" si="4"/>
        <v>1.6200000000000045</v>
      </c>
      <c r="R42" s="38" t="str">
        <f t="shared" si="5"/>
        <v>147,53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142</v>
      </c>
      <c r="G43" t="s">
        <v>143</v>
      </c>
      <c r="H43" t="s">
        <v>144</v>
      </c>
      <c r="I43" s="41"/>
      <c r="J43" s="42">
        <v>36</v>
      </c>
      <c r="K43" s="36" t="str">
        <f t="shared" si="0"/>
        <v>В46-236</v>
      </c>
      <c r="L43" s="36" t="str">
        <f t="shared" si="0"/>
        <v>148,10</v>
      </c>
      <c r="M43" s="36" t="str">
        <f t="shared" si="2"/>
        <v>88-7(46)</v>
      </c>
      <c r="N43" s="37">
        <f t="shared" si="1"/>
        <v>0</v>
      </c>
      <c r="O43" s="37">
        <f t="shared" si="1"/>
        <v>0</v>
      </c>
      <c r="P43" s="37" t="str">
        <f t="shared" si="3"/>
        <v>148,10</v>
      </c>
      <c r="Q43" s="38">
        <f t="shared" si="4"/>
        <v>1.3799999999999955</v>
      </c>
      <c r="R43" s="38" t="str">
        <f t="shared" si="5"/>
        <v>146,72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145</v>
      </c>
      <c r="G44" t="s">
        <v>146</v>
      </c>
      <c r="H44" t="s">
        <v>48</v>
      </c>
      <c r="I44" s="41"/>
      <c r="J44" s="42">
        <v>37</v>
      </c>
      <c r="K44" s="36" t="str">
        <f t="shared" si="0"/>
        <v>В46-237</v>
      </c>
      <c r="L44" s="36" t="str">
        <f t="shared" si="0"/>
        <v>150,23</v>
      </c>
      <c r="M44" s="36" t="str">
        <f t="shared" si="2"/>
        <v>88-7(46)</v>
      </c>
      <c r="N44" s="37">
        <f t="shared" si="1"/>
        <v>0</v>
      </c>
      <c r="O44" s="37">
        <f t="shared" si="1"/>
        <v>0</v>
      </c>
      <c r="P44" s="37" t="str">
        <f t="shared" si="3"/>
        <v>150,23</v>
      </c>
      <c r="Q44" s="38">
        <f t="shared" si="4"/>
        <v>1.1299999999999955</v>
      </c>
      <c r="R44" s="38" t="str">
        <f t="shared" si="5"/>
        <v>149,10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147</v>
      </c>
      <c r="G45" t="s">
        <v>148</v>
      </c>
      <c r="H45" t="s">
        <v>149</v>
      </c>
      <c r="I45" s="41"/>
      <c r="J45" s="42">
        <v>38</v>
      </c>
      <c r="K45" s="36" t="str">
        <f t="shared" si="0"/>
        <v>В46-238</v>
      </c>
      <c r="L45" s="36" t="str">
        <f t="shared" si="0"/>
        <v>153,68</v>
      </c>
      <c r="M45" s="36" t="str">
        <f t="shared" si="2"/>
        <v>88-7(46)</v>
      </c>
      <c r="N45" s="37">
        <f t="shared" si="1"/>
        <v>0</v>
      </c>
      <c r="O45" s="37">
        <f t="shared" si="1"/>
        <v>0</v>
      </c>
      <c r="P45" s="37" t="str">
        <f t="shared" si="3"/>
        <v>153,68</v>
      </c>
      <c r="Q45" s="38">
        <f t="shared" si="4"/>
        <v>1.9500000000000171</v>
      </c>
      <c r="R45" s="38" t="str">
        <f t="shared" si="5"/>
        <v>151,73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150</v>
      </c>
      <c r="G46" t="s">
        <v>151</v>
      </c>
      <c r="H46" t="s">
        <v>87</v>
      </c>
      <c r="I46" s="41"/>
      <c r="J46" s="42">
        <v>39</v>
      </c>
      <c r="K46" s="36" t="str">
        <f t="shared" si="0"/>
        <v>В46-239</v>
      </c>
      <c r="L46" s="36" t="str">
        <f t="shared" si="0"/>
        <v>152,92</v>
      </c>
      <c r="M46" s="36" t="str">
        <f t="shared" si="2"/>
        <v>88-7(46)</v>
      </c>
      <c r="N46" s="37">
        <f t="shared" si="1"/>
        <v>0</v>
      </c>
      <c r="O46" s="37">
        <f t="shared" si="1"/>
        <v>0</v>
      </c>
      <c r="P46" s="37" t="str">
        <f t="shared" si="3"/>
        <v>152,92</v>
      </c>
      <c r="Q46" s="38">
        <f t="shared" si="4"/>
        <v>1.8199999999999932</v>
      </c>
      <c r="R46" s="38" t="str">
        <f t="shared" si="5"/>
        <v>151,10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152</v>
      </c>
      <c r="G47" t="s">
        <v>153</v>
      </c>
      <c r="H47" t="s">
        <v>154</v>
      </c>
      <c r="I47" s="41"/>
      <c r="J47" s="42">
        <v>40</v>
      </c>
      <c r="K47" s="36" t="str">
        <f t="shared" si="0"/>
        <v>В46-240</v>
      </c>
      <c r="L47" s="36" t="str">
        <f t="shared" si="0"/>
        <v>153,09</v>
      </c>
      <c r="M47" s="36" t="str">
        <f t="shared" si="2"/>
        <v>88-7(46)</v>
      </c>
      <c r="N47" s="37">
        <f t="shared" si="1"/>
        <v>0</v>
      </c>
      <c r="O47" s="37">
        <f t="shared" si="1"/>
        <v>0</v>
      </c>
      <c r="P47" s="37" t="str">
        <f t="shared" si="3"/>
        <v>153,09</v>
      </c>
      <c r="Q47" s="38">
        <f t="shared" si="4"/>
        <v>11.620000000000005</v>
      </c>
      <c r="R47" s="38" t="str">
        <f t="shared" si="5"/>
        <v>141,47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155</v>
      </c>
      <c r="G48" t="s">
        <v>156</v>
      </c>
      <c r="H48" t="s">
        <v>157</v>
      </c>
      <c r="I48" s="41"/>
      <c r="J48" s="42">
        <v>41</v>
      </c>
      <c r="K48" s="36" t="str">
        <f t="shared" ref="K48:L63" si="6">F48</f>
        <v>В46-241</v>
      </c>
      <c r="L48" s="36" t="str">
        <f t="shared" si="6"/>
        <v>153,55</v>
      </c>
      <c r="M48" s="36" t="str">
        <f t="shared" si="2"/>
        <v>88-7(46)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153,55</v>
      </c>
      <c r="Q48" s="38">
        <f t="shared" si="4"/>
        <v>2.0800000000000125</v>
      </c>
      <c r="R48" s="38" t="str">
        <f t="shared" si="5"/>
        <v>151,47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158</v>
      </c>
      <c r="G49" t="s">
        <v>159</v>
      </c>
      <c r="H49" t="s">
        <v>160</v>
      </c>
      <c r="I49" s="41"/>
      <c r="J49" s="42">
        <v>42</v>
      </c>
      <c r="K49" s="36" t="str">
        <f t="shared" si="6"/>
        <v>В46-242</v>
      </c>
      <c r="L49" s="36" t="str">
        <f t="shared" si="6"/>
        <v>151,60</v>
      </c>
      <c r="M49" s="36" t="str">
        <f t="shared" si="2"/>
        <v>88-7(46)</v>
      </c>
      <c r="N49" s="37">
        <f t="shared" si="7"/>
        <v>0</v>
      </c>
      <c r="O49" s="37">
        <f t="shared" si="7"/>
        <v>0</v>
      </c>
      <c r="P49" s="37" t="str">
        <f t="shared" si="3"/>
        <v>151,60</v>
      </c>
      <c r="Q49" s="38">
        <f t="shared" si="4"/>
        <v>1.6299999999999955</v>
      </c>
      <c r="R49" s="38" t="str">
        <f t="shared" si="5"/>
        <v>149,97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161</v>
      </c>
      <c r="G50" t="s">
        <v>162</v>
      </c>
      <c r="H50" t="s">
        <v>163</v>
      </c>
      <c r="I50" s="41"/>
      <c r="J50" s="42">
        <v>43</v>
      </c>
      <c r="K50" s="36" t="str">
        <f t="shared" si="6"/>
        <v>В46-243</v>
      </c>
      <c r="L50" s="36" t="str">
        <f t="shared" si="6"/>
        <v>152,90</v>
      </c>
      <c r="M50" s="36" t="str">
        <f t="shared" si="2"/>
        <v>88-7(46)</v>
      </c>
      <c r="N50" s="37">
        <f t="shared" si="7"/>
        <v>0</v>
      </c>
      <c r="O50" s="37">
        <f t="shared" si="7"/>
        <v>0</v>
      </c>
      <c r="P50" s="37" t="str">
        <f t="shared" si="3"/>
        <v>152,90</v>
      </c>
      <c r="Q50" s="38">
        <f t="shared" si="4"/>
        <v>1.7600000000000193</v>
      </c>
      <c r="R50" s="38" t="str">
        <f t="shared" si="5"/>
        <v>151,14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164</v>
      </c>
      <c r="G51" t="s">
        <v>165</v>
      </c>
      <c r="H51" t="s">
        <v>166</v>
      </c>
      <c r="I51" s="41"/>
      <c r="J51" s="42">
        <v>44</v>
      </c>
      <c r="K51" s="36" t="str">
        <f t="shared" si="6"/>
        <v>В46-244</v>
      </c>
      <c r="L51" s="36" t="str">
        <f t="shared" si="6"/>
        <v>152,60</v>
      </c>
      <c r="M51" s="36" t="str">
        <f t="shared" si="2"/>
        <v>88-7(46)</v>
      </c>
      <c r="N51" s="37">
        <f t="shared" si="7"/>
        <v>0</v>
      </c>
      <c r="O51" s="37">
        <f t="shared" si="7"/>
        <v>0</v>
      </c>
      <c r="P51" s="37" t="str">
        <f t="shared" si="3"/>
        <v>152,60</v>
      </c>
      <c r="Q51" s="38">
        <f t="shared" si="4"/>
        <v>2.0499999999999829</v>
      </c>
      <c r="R51" s="38" t="str">
        <f t="shared" si="5"/>
        <v>150,55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167</v>
      </c>
      <c r="G52" t="s">
        <v>168</v>
      </c>
      <c r="H52" t="s">
        <v>137</v>
      </c>
      <c r="I52" s="41"/>
      <c r="J52" s="42">
        <v>45</v>
      </c>
      <c r="K52" s="36" t="str">
        <f t="shared" si="6"/>
        <v>В46-245</v>
      </c>
      <c r="L52" s="36" t="str">
        <f t="shared" si="6"/>
        <v>152,85</v>
      </c>
      <c r="M52" s="36" t="str">
        <f t="shared" si="2"/>
        <v>88-7(46)</v>
      </c>
      <c r="N52" s="37">
        <f t="shared" si="7"/>
        <v>0</v>
      </c>
      <c r="O52" s="37">
        <f t="shared" si="7"/>
        <v>0</v>
      </c>
      <c r="P52" s="37" t="str">
        <f t="shared" si="3"/>
        <v>152,85</v>
      </c>
      <c r="Q52" s="38">
        <f t="shared" si="4"/>
        <v>2.7199999999999989</v>
      </c>
      <c r="R52" s="38" t="str">
        <f t="shared" si="5"/>
        <v>150,13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169</v>
      </c>
      <c r="G53" t="s">
        <v>170</v>
      </c>
      <c r="H53" t="s">
        <v>171</v>
      </c>
      <c r="I53" s="41"/>
      <c r="J53" s="42">
        <v>46</v>
      </c>
      <c r="K53" s="36" t="str">
        <f t="shared" si="6"/>
        <v>В46-246</v>
      </c>
      <c r="L53" s="36" t="str">
        <f t="shared" si="6"/>
        <v>153,25</v>
      </c>
      <c r="M53" s="36" t="str">
        <f t="shared" si="2"/>
        <v>88-7(46)</v>
      </c>
      <c r="N53" s="37">
        <f t="shared" si="7"/>
        <v>0</v>
      </c>
      <c r="O53" s="37">
        <f t="shared" si="7"/>
        <v>0</v>
      </c>
      <c r="P53" s="37" t="str">
        <f t="shared" si="3"/>
        <v>153,25</v>
      </c>
      <c r="Q53" s="38">
        <f t="shared" si="4"/>
        <v>1.75</v>
      </c>
      <c r="R53" s="38" t="str">
        <f t="shared" si="5"/>
        <v>151,50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172</v>
      </c>
      <c r="G54" t="s">
        <v>162</v>
      </c>
      <c r="H54" t="s">
        <v>125</v>
      </c>
      <c r="I54" s="41"/>
      <c r="J54" s="42">
        <v>47</v>
      </c>
      <c r="K54" s="36" t="str">
        <f t="shared" si="6"/>
        <v>В46-247</v>
      </c>
      <c r="L54" s="36" t="str">
        <f t="shared" si="6"/>
        <v>152,90</v>
      </c>
      <c r="M54" s="36" t="str">
        <f t="shared" si="2"/>
        <v>88-7(46)</v>
      </c>
      <c r="N54" s="37">
        <f t="shared" si="7"/>
        <v>0</v>
      </c>
      <c r="O54" s="37">
        <f t="shared" si="7"/>
        <v>0</v>
      </c>
      <c r="P54" s="37" t="str">
        <f t="shared" si="3"/>
        <v>152,90</v>
      </c>
      <c r="Q54" s="38">
        <f t="shared" si="4"/>
        <v>1.789999999999992</v>
      </c>
      <c r="R54" s="38" t="str">
        <f t="shared" si="5"/>
        <v>151,11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173</v>
      </c>
      <c r="G55" t="s">
        <v>174</v>
      </c>
      <c r="H55" t="s">
        <v>175</v>
      </c>
      <c r="I55" s="41"/>
      <c r="J55" s="42">
        <v>48</v>
      </c>
      <c r="K55" s="36" t="str">
        <f t="shared" si="6"/>
        <v>В46-248</v>
      </c>
      <c r="L55" s="36" t="str">
        <f t="shared" si="6"/>
        <v>152,69</v>
      </c>
      <c r="M55" s="36" t="str">
        <f t="shared" si="2"/>
        <v>88-7(46)</v>
      </c>
      <c r="N55" s="37">
        <f t="shared" si="7"/>
        <v>0</v>
      </c>
      <c r="O55" s="37">
        <f t="shared" si="7"/>
        <v>0</v>
      </c>
      <c r="P55" s="37" t="str">
        <f t="shared" si="3"/>
        <v>152,69</v>
      </c>
      <c r="Q55" s="38">
        <f t="shared" si="4"/>
        <v>1.8100000000000023</v>
      </c>
      <c r="R55" s="38" t="str">
        <f t="shared" si="5"/>
        <v>150,88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176</v>
      </c>
      <c r="G56" t="s">
        <v>177</v>
      </c>
      <c r="H56" t="s">
        <v>81</v>
      </c>
      <c r="I56" s="41"/>
      <c r="J56" s="42">
        <v>49</v>
      </c>
      <c r="K56" s="36" t="str">
        <f t="shared" si="6"/>
        <v>В46-249</v>
      </c>
      <c r="L56" s="36" t="str">
        <f t="shared" si="6"/>
        <v>152,43</v>
      </c>
      <c r="M56" s="36" t="str">
        <f t="shared" si="2"/>
        <v>88-7(46)</v>
      </c>
      <c r="N56" s="37">
        <f t="shared" si="7"/>
        <v>0</v>
      </c>
      <c r="O56" s="37">
        <f t="shared" si="7"/>
        <v>0</v>
      </c>
      <c r="P56" s="37" t="str">
        <f t="shared" si="3"/>
        <v>152,43</v>
      </c>
      <c r="Q56" s="38">
        <f t="shared" si="4"/>
        <v>1.8000000000000114</v>
      </c>
      <c r="R56" s="38" t="str">
        <f t="shared" si="5"/>
        <v>150,63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178</v>
      </c>
      <c r="G57" t="s">
        <v>179</v>
      </c>
      <c r="H57" t="s">
        <v>180</v>
      </c>
      <c r="I57" s="41"/>
      <c r="J57" s="42">
        <v>50</v>
      </c>
      <c r="K57" s="36" t="str">
        <f t="shared" si="6"/>
        <v>В46-250</v>
      </c>
      <c r="L57" s="36" t="str">
        <f t="shared" si="6"/>
        <v>152,35</v>
      </c>
      <c r="M57" s="36" t="str">
        <f t="shared" si="2"/>
        <v>88-7(46)</v>
      </c>
      <c r="N57" s="37">
        <f t="shared" si="7"/>
        <v>0</v>
      </c>
      <c r="O57" s="37">
        <f t="shared" si="7"/>
        <v>0</v>
      </c>
      <c r="P57" s="37" t="str">
        <f t="shared" si="3"/>
        <v>152,35</v>
      </c>
      <c r="Q57" s="38">
        <f t="shared" si="4"/>
        <v>1.8199999999999932</v>
      </c>
      <c r="R57" s="38" t="str">
        <f t="shared" si="5"/>
        <v>150,53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181</v>
      </c>
      <c r="G58" t="s">
        <v>182</v>
      </c>
      <c r="H58" t="s">
        <v>183</v>
      </c>
      <c r="I58" s="41"/>
      <c r="J58" s="42">
        <v>51</v>
      </c>
      <c r="K58" s="36" t="str">
        <f t="shared" si="6"/>
        <v>В46-251</v>
      </c>
      <c r="L58" s="36" t="str">
        <f t="shared" si="6"/>
        <v>151,72</v>
      </c>
      <c r="M58" s="36" t="str">
        <f t="shared" si="2"/>
        <v>88-7(46)</v>
      </c>
      <c r="N58" s="37">
        <f t="shared" si="7"/>
        <v>0</v>
      </c>
      <c r="O58" s="37">
        <f t="shared" si="7"/>
        <v>0</v>
      </c>
      <c r="P58" s="37" t="str">
        <f t="shared" si="3"/>
        <v>151,72</v>
      </c>
      <c r="Q58" s="38">
        <f t="shared" si="4"/>
        <v>0.87999999999999545</v>
      </c>
      <c r="R58" s="38" t="str">
        <f t="shared" si="5"/>
        <v>150,84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184</v>
      </c>
      <c r="G59" t="s">
        <v>185</v>
      </c>
      <c r="H59" t="s">
        <v>186</v>
      </c>
      <c r="I59" s="41"/>
      <c r="J59" s="42">
        <v>52</v>
      </c>
      <c r="K59" s="36" t="str">
        <f t="shared" si="6"/>
        <v>В46-252</v>
      </c>
      <c r="L59" s="36" t="str">
        <f t="shared" si="6"/>
        <v>148,75</v>
      </c>
      <c r="M59" s="36" t="str">
        <f t="shared" si="2"/>
        <v>88-7(46)</v>
      </c>
      <c r="N59" s="37">
        <f t="shared" si="7"/>
        <v>0</v>
      </c>
      <c r="O59" s="37">
        <f t="shared" si="7"/>
        <v>0</v>
      </c>
      <c r="P59" s="37" t="str">
        <f t="shared" si="3"/>
        <v>148,75</v>
      </c>
      <c r="Q59" s="38">
        <f t="shared" si="4"/>
        <v>2.5999999999999943</v>
      </c>
      <c r="R59" s="38" t="str">
        <f t="shared" si="5"/>
        <v>146,15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187</v>
      </c>
      <c r="G60" t="s">
        <v>188</v>
      </c>
      <c r="H60" t="s">
        <v>47</v>
      </c>
      <c r="I60" s="41"/>
      <c r="J60" s="42">
        <v>53</v>
      </c>
      <c r="K60" s="36" t="str">
        <f t="shared" si="6"/>
        <v>В46-253</v>
      </c>
      <c r="L60" s="36" t="str">
        <f t="shared" si="6"/>
        <v>152,15</v>
      </c>
      <c r="M60" s="36" t="str">
        <f t="shared" si="2"/>
        <v>88-7(46)</v>
      </c>
      <c r="N60" s="37">
        <f t="shared" si="7"/>
        <v>0</v>
      </c>
      <c r="O60" s="37">
        <f t="shared" si="7"/>
        <v>0</v>
      </c>
      <c r="P60" s="37" t="str">
        <f t="shared" si="3"/>
        <v>152,15</v>
      </c>
      <c r="Q60" s="38">
        <f t="shared" si="4"/>
        <v>1.5500000000000114</v>
      </c>
      <c r="R60" s="38" t="str">
        <f t="shared" si="5"/>
        <v>150,60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189</v>
      </c>
      <c r="G61" t="s">
        <v>91</v>
      </c>
      <c r="H61" t="s">
        <v>82</v>
      </c>
      <c r="I61" s="41"/>
      <c r="J61" s="42">
        <v>54</v>
      </c>
      <c r="K61" s="36" t="str">
        <f t="shared" si="6"/>
        <v>В46-254</v>
      </c>
      <c r="L61" s="36" t="str">
        <f t="shared" si="6"/>
        <v>150,03</v>
      </c>
      <c r="M61" s="36" t="str">
        <f t="shared" si="2"/>
        <v>88-7(46)</v>
      </c>
      <c r="N61" s="37">
        <f t="shared" si="7"/>
        <v>0</v>
      </c>
      <c r="O61" s="37">
        <f t="shared" si="7"/>
        <v>0</v>
      </c>
      <c r="P61" s="37" t="str">
        <f t="shared" si="3"/>
        <v>150,03</v>
      </c>
      <c r="Q61" s="38">
        <f t="shared" si="4"/>
        <v>0.68000000000000682</v>
      </c>
      <c r="R61" s="38" t="str">
        <f t="shared" si="5"/>
        <v>149,35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190</v>
      </c>
      <c r="G62" t="s">
        <v>50</v>
      </c>
      <c r="H62" t="s">
        <v>191</v>
      </c>
      <c r="I62" s="41"/>
      <c r="J62" s="42">
        <v>55</v>
      </c>
      <c r="K62" s="36" t="str">
        <f t="shared" si="6"/>
        <v>В46-255</v>
      </c>
      <c r="L62" s="36" t="str">
        <f t="shared" si="6"/>
        <v>147,08</v>
      </c>
      <c r="M62" s="36" t="str">
        <f t="shared" si="2"/>
        <v>88-7(46)</v>
      </c>
      <c r="N62" s="37">
        <f t="shared" si="7"/>
        <v>0</v>
      </c>
      <c r="O62" s="37">
        <f t="shared" si="7"/>
        <v>0</v>
      </c>
      <c r="P62" s="37" t="str">
        <f t="shared" si="3"/>
        <v>147,08</v>
      </c>
      <c r="Q62" s="38">
        <f t="shared" si="4"/>
        <v>1.3100000000000023</v>
      </c>
      <c r="R62" s="38" t="str">
        <f t="shared" si="5"/>
        <v>145,77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192</v>
      </c>
      <c r="G63" t="s">
        <v>193</v>
      </c>
      <c r="I63" s="41"/>
      <c r="J63" s="42">
        <v>56</v>
      </c>
      <c r="K63" s="36" t="str">
        <f t="shared" si="6"/>
        <v>В46-256</v>
      </c>
      <c r="L63" s="36" t="str">
        <f t="shared" si="6"/>
        <v>146,93</v>
      </c>
      <c r="M63" s="36" t="str">
        <f t="shared" si="2"/>
        <v>88-7(46)</v>
      </c>
      <c r="N63" s="37">
        <f t="shared" si="7"/>
        <v>0</v>
      </c>
      <c r="O63" s="37">
        <f t="shared" si="7"/>
        <v>0</v>
      </c>
      <c r="P63" s="37" t="str">
        <f t="shared" si="3"/>
        <v>146,93</v>
      </c>
      <c r="Q63" s="38">
        <f t="shared" si="4"/>
        <v>146.93</v>
      </c>
      <c r="R63" s="38">
        <f t="shared" si="5"/>
        <v>0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194</v>
      </c>
      <c r="G64" t="s">
        <v>50</v>
      </c>
      <c r="H64" t="s">
        <v>195</v>
      </c>
      <c r="I64" s="41"/>
      <c r="J64" s="42">
        <v>57</v>
      </c>
      <c r="K64" s="36" t="str">
        <f t="shared" ref="K64:L127" si="8">F64</f>
        <v>В46-257</v>
      </c>
      <c r="L64" s="36" t="str">
        <f t="shared" si="8"/>
        <v>147,08</v>
      </c>
      <c r="M64" s="36" t="str">
        <f t="shared" si="2"/>
        <v>88-7(46)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147,08</v>
      </c>
      <c r="Q64" s="38">
        <f t="shared" si="4"/>
        <v>1.3300000000000125</v>
      </c>
      <c r="R64" s="38" t="str">
        <f t="shared" si="5"/>
        <v>145,75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196</v>
      </c>
      <c r="G65" t="s">
        <v>197</v>
      </c>
      <c r="H65" t="s">
        <v>198</v>
      </c>
      <c r="I65" s="41"/>
      <c r="J65" s="42">
        <v>58</v>
      </c>
      <c r="K65" s="36" t="str">
        <f t="shared" si="8"/>
        <v>В46-258</v>
      </c>
      <c r="L65" s="36" t="str">
        <f t="shared" si="8"/>
        <v>148,15</v>
      </c>
      <c r="M65" s="36" t="str">
        <f t="shared" si="2"/>
        <v>88-7(46)</v>
      </c>
      <c r="N65" s="37">
        <f t="shared" si="9"/>
        <v>0</v>
      </c>
      <c r="O65" s="37">
        <f t="shared" si="9"/>
        <v>0</v>
      </c>
      <c r="P65" s="37" t="str">
        <f t="shared" si="3"/>
        <v>148,15</v>
      </c>
      <c r="Q65" s="38">
        <f t="shared" si="4"/>
        <v>1.6700000000000159</v>
      </c>
      <c r="R65" s="38" t="str">
        <f t="shared" si="5"/>
        <v>146,48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199</v>
      </c>
      <c r="G66" t="s">
        <v>200</v>
      </c>
      <c r="H66" t="s">
        <v>201</v>
      </c>
      <c r="I66" s="41"/>
      <c r="J66" s="42">
        <v>59</v>
      </c>
      <c r="K66" s="36" t="str">
        <f t="shared" si="8"/>
        <v>В46-259</v>
      </c>
      <c r="L66" s="36" t="str">
        <f t="shared" si="8"/>
        <v>149,48</v>
      </c>
      <c r="M66" s="36" t="str">
        <f t="shared" si="2"/>
        <v>88-7(46)</v>
      </c>
      <c r="N66" s="37">
        <f t="shared" si="9"/>
        <v>0</v>
      </c>
      <c r="O66" s="37">
        <f t="shared" si="9"/>
        <v>0</v>
      </c>
      <c r="P66" s="37" t="str">
        <f t="shared" si="3"/>
        <v>149,48</v>
      </c>
      <c r="Q66" s="38">
        <f t="shared" si="4"/>
        <v>1.2299999999999898</v>
      </c>
      <c r="R66" s="38" t="str">
        <f t="shared" si="5"/>
        <v>148,25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202</v>
      </c>
      <c r="G67" t="s">
        <v>203</v>
      </c>
      <c r="H67" t="s">
        <v>204</v>
      </c>
      <c r="I67" s="41"/>
      <c r="J67" s="42">
        <v>60</v>
      </c>
      <c r="K67" s="36" t="str">
        <f t="shared" si="8"/>
        <v>В46-260</v>
      </c>
      <c r="L67" s="36" t="str">
        <f t="shared" si="8"/>
        <v>149,50</v>
      </c>
      <c r="M67" s="36" t="str">
        <f t="shared" si="2"/>
        <v>88-7(46)</v>
      </c>
      <c r="N67" s="37">
        <f t="shared" si="9"/>
        <v>0</v>
      </c>
      <c r="O67" s="37">
        <f t="shared" si="9"/>
        <v>0</v>
      </c>
      <c r="P67" s="37" t="str">
        <f t="shared" si="3"/>
        <v>149,50</v>
      </c>
      <c r="Q67" s="38">
        <f t="shared" si="4"/>
        <v>1.2599999999999909</v>
      </c>
      <c r="R67" s="38" t="str">
        <f t="shared" si="5"/>
        <v>148,24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205</v>
      </c>
      <c r="G68" t="s">
        <v>206</v>
      </c>
      <c r="H68" t="s">
        <v>207</v>
      </c>
      <c r="I68" s="41"/>
      <c r="J68" s="42">
        <v>61</v>
      </c>
      <c r="K68" s="36" t="str">
        <f t="shared" si="8"/>
        <v>В46-261</v>
      </c>
      <c r="L68" s="36" t="str">
        <f t="shared" si="8"/>
        <v>149,12</v>
      </c>
      <c r="M68" s="36" t="str">
        <f t="shared" si="2"/>
        <v>88-7(46)</v>
      </c>
      <c r="N68" s="37">
        <f t="shared" si="9"/>
        <v>0</v>
      </c>
      <c r="O68" s="37">
        <f t="shared" si="9"/>
        <v>0</v>
      </c>
      <c r="P68" s="37" t="str">
        <f t="shared" si="3"/>
        <v>149,12</v>
      </c>
      <c r="Q68" s="38">
        <f t="shared" si="4"/>
        <v>1.3700000000000045</v>
      </c>
      <c r="R68" s="38" t="str">
        <f t="shared" si="5"/>
        <v>147,75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208</v>
      </c>
      <c r="G69" t="s">
        <v>209</v>
      </c>
      <c r="H69" t="s">
        <v>210</v>
      </c>
      <c r="I69" s="41"/>
      <c r="J69" s="42">
        <v>62</v>
      </c>
      <c r="K69" s="36" t="str">
        <f t="shared" si="8"/>
        <v>В46-262</v>
      </c>
      <c r="L69" s="36" t="str">
        <f t="shared" si="8"/>
        <v>148,88</v>
      </c>
      <c r="M69" s="36" t="str">
        <f t="shared" si="2"/>
        <v>88-7(46)</v>
      </c>
      <c r="N69" s="37">
        <f t="shared" si="9"/>
        <v>0</v>
      </c>
      <c r="O69" s="37">
        <f t="shared" si="9"/>
        <v>0</v>
      </c>
      <c r="P69" s="37" t="str">
        <f t="shared" si="3"/>
        <v>148,88</v>
      </c>
      <c r="Q69" s="38">
        <f t="shared" si="4"/>
        <v>1.3799999999999955</v>
      </c>
      <c r="R69" s="38" t="str">
        <f t="shared" si="5"/>
        <v>147,50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211</v>
      </c>
      <c r="G70" t="s">
        <v>212</v>
      </c>
      <c r="H70" t="s">
        <v>213</v>
      </c>
      <c r="I70" s="41"/>
      <c r="J70" s="42">
        <v>63</v>
      </c>
      <c r="K70" s="36" t="str">
        <f t="shared" si="8"/>
        <v>В46-263</v>
      </c>
      <c r="L70" s="36" t="str">
        <f t="shared" si="8"/>
        <v>148,71</v>
      </c>
      <c r="M70" s="36" t="str">
        <f t="shared" si="2"/>
        <v>88-7(46)</v>
      </c>
      <c r="N70" s="37">
        <f t="shared" si="9"/>
        <v>0</v>
      </c>
      <c r="O70" s="37">
        <f t="shared" si="9"/>
        <v>0</v>
      </c>
      <c r="P70" s="37" t="str">
        <f t="shared" si="3"/>
        <v>148,71</v>
      </c>
      <c r="Q70" s="38">
        <f t="shared" si="4"/>
        <v>1.2900000000000205</v>
      </c>
      <c r="R70" s="38" t="str">
        <f t="shared" si="5"/>
        <v>147,42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214</v>
      </c>
      <c r="G71" t="s">
        <v>215</v>
      </c>
      <c r="H71" t="s">
        <v>216</v>
      </c>
      <c r="I71" s="41"/>
      <c r="J71" s="42">
        <v>64</v>
      </c>
      <c r="K71" s="36" t="str">
        <f t="shared" si="8"/>
        <v>В46-264</v>
      </c>
      <c r="L71" s="36" t="str">
        <f t="shared" si="8"/>
        <v>147,34</v>
      </c>
      <c r="M71" s="36" t="str">
        <f t="shared" si="2"/>
        <v>88-7(46)</v>
      </c>
      <c r="N71" s="37">
        <f t="shared" si="9"/>
        <v>0</v>
      </c>
      <c r="O71" s="37">
        <f t="shared" si="9"/>
        <v>0</v>
      </c>
      <c r="P71" s="37" t="str">
        <f t="shared" si="3"/>
        <v>147,34</v>
      </c>
      <c r="Q71" s="38">
        <f t="shared" si="4"/>
        <v>1.2000000000000171</v>
      </c>
      <c r="R71" s="38" t="str">
        <f t="shared" si="5"/>
        <v>146,14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217</v>
      </c>
      <c r="G72" t="s">
        <v>218</v>
      </c>
      <c r="H72" t="s">
        <v>219</v>
      </c>
      <c r="I72" s="41"/>
      <c r="J72" s="42">
        <v>65</v>
      </c>
      <c r="K72" s="36" t="str">
        <f t="shared" si="8"/>
        <v>В46-265</v>
      </c>
      <c r="L72" s="36" t="str">
        <f t="shared" si="8"/>
        <v>147,97</v>
      </c>
      <c r="M72" s="36" t="str">
        <f t="shared" si="2"/>
        <v>88-7(46)</v>
      </c>
      <c r="N72" s="37">
        <f t="shared" si="9"/>
        <v>0</v>
      </c>
      <c r="O72" s="37">
        <f t="shared" si="9"/>
        <v>0</v>
      </c>
      <c r="P72" s="37" t="str">
        <f t="shared" si="3"/>
        <v>147,97</v>
      </c>
      <c r="Q72" s="38">
        <f t="shared" si="4"/>
        <v>1.3000000000000114</v>
      </c>
      <c r="R72" s="38" t="str">
        <f t="shared" si="5"/>
        <v>146,67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220</v>
      </c>
      <c r="G73" t="s">
        <v>221</v>
      </c>
      <c r="I73" s="41"/>
      <c r="J73" s="42">
        <v>66</v>
      </c>
      <c r="K73" s="36" t="str">
        <f t="shared" si="8"/>
        <v>В46-266</v>
      </c>
      <c r="L73" s="36" t="str">
        <f t="shared" si="8"/>
        <v>146,66</v>
      </c>
      <c r="M73" s="36" t="str">
        <f t="shared" ref="M73:M136" si="10">$L$2</f>
        <v>88-7(46)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146,66</v>
      </c>
      <c r="Q73" s="38">
        <f t="shared" ref="Q73:Q136" si="12">P73-R73</f>
        <v>146.66</v>
      </c>
      <c r="R73" s="38">
        <f t="shared" ref="R73:R136" si="13">H73</f>
        <v>0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222</v>
      </c>
      <c r="G74" t="s">
        <v>53</v>
      </c>
      <c r="H74" t="s">
        <v>223</v>
      </c>
      <c r="I74" s="41"/>
      <c r="J74" s="42">
        <v>67</v>
      </c>
      <c r="K74" s="36" t="str">
        <f t="shared" si="8"/>
        <v>В46-267</v>
      </c>
      <c r="L74" s="36" t="str">
        <f t="shared" si="8"/>
        <v>147,10</v>
      </c>
      <c r="M74" s="36" t="str">
        <f t="shared" si="10"/>
        <v>88-7(46)</v>
      </c>
      <c r="N74" s="37">
        <f t="shared" si="9"/>
        <v>0</v>
      </c>
      <c r="O74" s="37">
        <f t="shared" si="9"/>
        <v>0</v>
      </c>
      <c r="P74" s="37" t="str">
        <f t="shared" si="11"/>
        <v>147,10</v>
      </c>
      <c r="Q74" s="38">
        <f t="shared" si="12"/>
        <v>1.3199999999999932</v>
      </c>
      <c r="R74" s="38" t="str">
        <f t="shared" si="13"/>
        <v>145,78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224</v>
      </c>
      <c r="G75" t="s">
        <v>225</v>
      </c>
      <c r="H75" t="s">
        <v>226</v>
      </c>
      <c r="I75" s="41"/>
      <c r="J75" s="42">
        <v>68</v>
      </c>
      <c r="K75" s="36" t="str">
        <f t="shared" si="8"/>
        <v>В46-268</v>
      </c>
      <c r="L75" s="36" t="str">
        <f t="shared" si="8"/>
        <v>146,65</v>
      </c>
      <c r="M75" s="36" t="str">
        <f t="shared" si="10"/>
        <v>88-7(46)</v>
      </c>
      <c r="N75" s="37">
        <f t="shared" si="9"/>
        <v>0</v>
      </c>
      <c r="O75" s="37">
        <f t="shared" si="9"/>
        <v>0</v>
      </c>
      <c r="P75" s="37" t="str">
        <f t="shared" si="11"/>
        <v>146,65</v>
      </c>
      <c r="Q75" s="38">
        <f t="shared" si="12"/>
        <v>1.9300000000000068</v>
      </c>
      <c r="R75" s="38" t="str">
        <f t="shared" si="13"/>
        <v>144,72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227</v>
      </c>
      <c r="G76" t="s">
        <v>228</v>
      </c>
      <c r="I76" s="41"/>
      <c r="J76" s="42">
        <v>69</v>
      </c>
      <c r="K76" s="36" t="str">
        <f t="shared" si="8"/>
        <v>В46-269</v>
      </c>
      <c r="L76" s="36" t="str">
        <f t="shared" si="8"/>
        <v>147,25</v>
      </c>
      <c r="M76" s="36" t="str">
        <f t="shared" si="10"/>
        <v>88-7(46)</v>
      </c>
      <c r="N76" s="37">
        <f t="shared" si="9"/>
        <v>0</v>
      </c>
      <c r="O76" s="37">
        <f t="shared" si="9"/>
        <v>0</v>
      </c>
      <c r="P76" s="37" t="str">
        <f t="shared" si="11"/>
        <v>147,25</v>
      </c>
      <c r="Q76" s="38">
        <f t="shared" si="12"/>
        <v>147.25</v>
      </c>
      <c r="R76" s="38">
        <f t="shared" si="13"/>
        <v>0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229</v>
      </c>
      <c r="G77" t="s">
        <v>230</v>
      </c>
      <c r="H77" t="s">
        <v>231</v>
      </c>
      <c r="I77" s="41"/>
      <c r="J77" s="42">
        <v>70</v>
      </c>
      <c r="K77" s="36" t="str">
        <f t="shared" si="8"/>
        <v>В46-270</v>
      </c>
      <c r="L77" s="36" t="str">
        <f t="shared" si="8"/>
        <v>147,02</v>
      </c>
      <c r="M77" s="36" t="str">
        <f t="shared" si="10"/>
        <v>88-7(46)</v>
      </c>
      <c r="N77" s="37">
        <f t="shared" si="9"/>
        <v>0</v>
      </c>
      <c r="O77" s="37">
        <f t="shared" si="9"/>
        <v>0</v>
      </c>
      <c r="P77" s="37" t="str">
        <f t="shared" si="11"/>
        <v>147,02</v>
      </c>
      <c r="Q77" s="38">
        <f t="shared" si="12"/>
        <v>1.3400000000000034</v>
      </c>
      <c r="R77" s="38" t="str">
        <f t="shared" si="13"/>
        <v>145,68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232</v>
      </c>
      <c r="G78" t="s">
        <v>47</v>
      </c>
      <c r="H78" t="s">
        <v>233</v>
      </c>
      <c r="I78" s="41"/>
      <c r="J78" s="42">
        <v>71</v>
      </c>
      <c r="K78" s="36" t="str">
        <f t="shared" si="8"/>
        <v>В46-271</v>
      </c>
      <c r="L78" s="36" t="str">
        <f t="shared" si="8"/>
        <v>150,60</v>
      </c>
      <c r="M78" s="36" t="str">
        <f t="shared" si="10"/>
        <v>88-7(46)</v>
      </c>
      <c r="N78" s="37">
        <f t="shared" si="9"/>
        <v>0</v>
      </c>
      <c r="O78" s="37">
        <f t="shared" si="9"/>
        <v>0</v>
      </c>
      <c r="P78" s="37" t="str">
        <f t="shared" si="11"/>
        <v>150,60</v>
      </c>
      <c r="Q78" s="38">
        <f t="shared" si="12"/>
        <v>1.9000000000000057</v>
      </c>
      <c r="R78" s="38" t="str">
        <f t="shared" si="13"/>
        <v>148,70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234</v>
      </c>
      <c r="G79" t="s">
        <v>235</v>
      </c>
      <c r="H79" t="s">
        <v>236</v>
      </c>
      <c r="I79" s="41"/>
      <c r="J79" s="42">
        <v>72</v>
      </c>
      <c r="K79" s="36" t="str">
        <f t="shared" si="8"/>
        <v>В46-272</v>
      </c>
      <c r="L79" s="36" t="str">
        <f t="shared" si="8"/>
        <v>149,04</v>
      </c>
      <c r="M79" s="36" t="str">
        <f t="shared" si="10"/>
        <v>88-7(46)</v>
      </c>
      <c r="N79" s="37">
        <f t="shared" si="9"/>
        <v>0</v>
      </c>
      <c r="O79" s="37">
        <f t="shared" si="9"/>
        <v>0</v>
      </c>
      <c r="P79" s="37" t="str">
        <f t="shared" si="11"/>
        <v>149,04</v>
      </c>
      <c r="Q79" s="38">
        <f t="shared" si="12"/>
        <v>1.3199999999999932</v>
      </c>
      <c r="R79" s="38" t="str">
        <f t="shared" si="13"/>
        <v>147,72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237</v>
      </c>
      <c r="G80" t="s">
        <v>238</v>
      </c>
      <c r="H80" t="s">
        <v>239</v>
      </c>
      <c r="I80" s="41"/>
      <c r="J80" s="42">
        <v>73</v>
      </c>
      <c r="K80" s="36" t="str">
        <f t="shared" si="8"/>
        <v>В46-273</v>
      </c>
      <c r="L80" s="36" t="str">
        <f t="shared" si="8"/>
        <v>155,27</v>
      </c>
      <c r="M80" s="36" t="str">
        <f t="shared" si="10"/>
        <v>88-7(46)</v>
      </c>
      <c r="N80" s="37">
        <f t="shared" si="9"/>
        <v>0</v>
      </c>
      <c r="O80" s="37">
        <f t="shared" si="9"/>
        <v>0</v>
      </c>
      <c r="P80" s="37" t="str">
        <f t="shared" si="11"/>
        <v>155,27</v>
      </c>
      <c r="Q80" s="38">
        <f t="shared" si="12"/>
        <v>1.9200000000000159</v>
      </c>
      <c r="R80" s="38" t="str">
        <f t="shared" si="13"/>
        <v>153,35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240</v>
      </c>
      <c r="G81" t="s">
        <v>241</v>
      </c>
      <c r="H81" t="s">
        <v>242</v>
      </c>
      <c r="I81" s="41"/>
      <c r="J81" s="42">
        <v>74</v>
      </c>
      <c r="K81" s="36" t="str">
        <f t="shared" si="8"/>
        <v>В46-274</v>
      </c>
      <c r="L81" s="36" t="str">
        <f t="shared" si="8"/>
        <v>155,07</v>
      </c>
      <c r="M81" s="36" t="str">
        <f t="shared" si="10"/>
        <v>88-7(46)</v>
      </c>
      <c r="N81" s="37">
        <f t="shared" si="9"/>
        <v>0</v>
      </c>
      <c r="O81" s="37">
        <f t="shared" si="9"/>
        <v>0</v>
      </c>
      <c r="P81" s="37" t="str">
        <f t="shared" si="11"/>
        <v>155,07</v>
      </c>
      <c r="Q81" s="38">
        <f t="shared" si="12"/>
        <v>1.2099999999999795</v>
      </c>
      <c r="R81" s="38" t="str">
        <f t="shared" si="13"/>
        <v>153,86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243</v>
      </c>
      <c r="G82" t="s">
        <v>244</v>
      </c>
      <c r="H82" t="s">
        <v>239</v>
      </c>
      <c r="I82" s="41"/>
      <c r="J82" s="42">
        <v>75</v>
      </c>
      <c r="K82" s="36" t="str">
        <f t="shared" si="8"/>
        <v>В46-275</v>
      </c>
      <c r="L82" s="36" t="str">
        <f t="shared" si="8"/>
        <v>155,39</v>
      </c>
      <c r="M82" s="36" t="str">
        <f t="shared" si="10"/>
        <v>88-7(46)</v>
      </c>
      <c r="N82" s="37">
        <f t="shared" si="9"/>
        <v>0</v>
      </c>
      <c r="O82" s="37">
        <f t="shared" si="9"/>
        <v>0</v>
      </c>
      <c r="P82" s="37" t="str">
        <f t="shared" si="11"/>
        <v>155,39</v>
      </c>
      <c r="Q82" s="38">
        <f t="shared" si="12"/>
        <v>2.039999999999992</v>
      </c>
      <c r="R82" s="38" t="str">
        <f t="shared" si="13"/>
        <v>153,35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245</v>
      </c>
      <c r="G83" t="s">
        <v>246</v>
      </c>
      <c r="H83" t="s">
        <v>247</v>
      </c>
      <c r="I83" s="41"/>
      <c r="J83" s="42">
        <v>76</v>
      </c>
      <c r="K83" s="36" t="str">
        <f t="shared" si="8"/>
        <v>В46-276</v>
      </c>
      <c r="L83" s="36" t="str">
        <f t="shared" si="8"/>
        <v>155,11</v>
      </c>
      <c r="M83" s="36" t="str">
        <f t="shared" si="10"/>
        <v>88-7(46)</v>
      </c>
      <c r="N83" s="37">
        <f t="shared" si="9"/>
        <v>0</v>
      </c>
      <c r="O83" s="37">
        <f t="shared" si="9"/>
        <v>0</v>
      </c>
      <c r="P83" s="37" t="str">
        <f t="shared" si="11"/>
        <v>155,11</v>
      </c>
      <c r="Q83" s="38">
        <f t="shared" si="12"/>
        <v>1.7300000000000182</v>
      </c>
      <c r="R83" s="38" t="str">
        <f t="shared" si="13"/>
        <v>153,38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248</v>
      </c>
      <c r="G84" t="s">
        <v>249</v>
      </c>
      <c r="H84" t="s">
        <v>250</v>
      </c>
      <c r="I84" s="41"/>
      <c r="J84" s="42">
        <v>77</v>
      </c>
      <c r="K84" s="36" t="str">
        <f t="shared" si="8"/>
        <v>В46-277</v>
      </c>
      <c r="L84" s="36" t="str">
        <f t="shared" si="8"/>
        <v>150,85</v>
      </c>
      <c r="M84" s="36" t="str">
        <f t="shared" si="10"/>
        <v>88-7(46)</v>
      </c>
      <c r="N84" s="37">
        <f t="shared" si="9"/>
        <v>0</v>
      </c>
      <c r="O84" s="37">
        <f t="shared" si="9"/>
        <v>0</v>
      </c>
      <c r="P84" s="37" t="str">
        <f t="shared" si="11"/>
        <v>150,85</v>
      </c>
      <c r="Q84" s="38">
        <f t="shared" si="12"/>
        <v>1.7199999999999989</v>
      </c>
      <c r="R84" s="38" t="str">
        <f t="shared" si="13"/>
        <v>149,13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I85" s="41"/>
      <c r="J85" s="42">
        <v>78</v>
      </c>
      <c r="K85" s="36">
        <f t="shared" si="8"/>
        <v>0</v>
      </c>
      <c r="L85" s="36">
        <f t="shared" si="8"/>
        <v>0</v>
      </c>
      <c r="M85" s="36" t="str">
        <f t="shared" si="10"/>
        <v>88-7(46)</v>
      </c>
      <c r="N85" s="37">
        <f t="shared" si="9"/>
        <v>0</v>
      </c>
      <c r="O85" s="37">
        <f t="shared" si="9"/>
        <v>0</v>
      </c>
      <c r="P85" s="37">
        <f t="shared" si="11"/>
        <v>0</v>
      </c>
      <c r="Q85" s="38">
        <f t="shared" si="12"/>
        <v>0</v>
      </c>
      <c r="R85" s="38">
        <f t="shared" si="13"/>
        <v>0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I86" s="41"/>
      <c r="J86" s="42">
        <v>79</v>
      </c>
      <c r="K86" s="36">
        <f t="shared" si="8"/>
        <v>0</v>
      </c>
      <c r="L86" s="36">
        <f t="shared" si="8"/>
        <v>0</v>
      </c>
      <c r="M86" s="36" t="str">
        <f t="shared" si="10"/>
        <v>88-7(46)</v>
      </c>
      <c r="N86" s="37">
        <f t="shared" si="9"/>
        <v>0</v>
      </c>
      <c r="O86" s="37">
        <f t="shared" si="9"/>
        <v>0</v>
      </c>
      <c r="P86" s="37">
        <f t="shared" si="11"/>
        <v>0</v>
      </c>
      <c r="Q86" s="38">
        <f t="shared" si="12"/>
        <v>0</v>
      </c>
      <c r="R86" s="38">
        <f t="shared" si="13"/>
        <v>0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I87" s="41"/>
      <c r="J87" s="42">
        <v>80</v>
      </c>
      <c r="K87" s="36">
        <f t="shared" si="8"/>
        <v>0</v>
      </c>
      <c r="L87" s="36">
        <f t="shared" si="8"/>
        <v>0</v>
      </c>
      <c r="M87" s="36" t="str">
        <f t="shared" si="10"/>
        <v>88-7(46)</v>
      </c>
      <c r="N87" s="37">
        <f t="shared" si="9"/>
        <v>0</v>
      </c>
      <c r="O87" s="37">
        <f t="shared" si="9"/>
        <v>0</v>
      </c>
      <c r="P87" s="37">
        <f t="shared" si="11"/>
        <v>0</v>
      </c>
      <c r="Q87" s="38">
        <f t="shared" si="12"/>
        <v>0</v>
      </c>
      <c r="R87" s="38">
        <f t="shared" si="13"/>
        <v>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I88" s="41"/>
      <c r="J88" s="42">
        <v>81</v>
      </c>
      <c r="K88" s="36">
        <f t="shared" si="8"/>
        <v>0</v>
      </c>
      <c r="L88" s="36">
        <f t="shared" si="8"/>
        <v>0</v>
      </c>
      <c r="M88" s="36" t="str">
        <f t="shared" si="10"/>
        <v>88-7(46)</v>
      </c>
      <c r="N88" s="37">
        <f t="shared" si="9"/>
        <v>0</v>
      </c>
      <c r="O88" s="37">
        <f t="shared" si="9"/>
        <v>0</v>
      </c>
      <c r="P88" s="37">
        <f t="shared" si="11"/>
        <v>0</v>
      </c>
      <c r="Q88" s="38">
        <f t="shared" si="12"/>
        <v>0</v>
      </c>
      <c r="R88" s="38">
        <f t="shared" si="13"/>
        <v>0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I89" s="41"/>
      <c r="J89" s="42">
        <v>82</v>
      </c>
      <c r="K89" s="36">
        <f t="shared" si="8"/>
        <v>0</v>
      </c>
      <c r="L89" s="36">
        <f t="shared" si="8"/>
        <v>0</v>
      </c>
      <c r="M89" s="36" t="str">
        <f t="shared" si="10"/>
        <v>88-7(46)</v>
      </c>
      <c r="N89" s="37">
        <f t="shared" si="9"/>
        <v>0</v>
      </c>
      <c r="O89" s="37">
        <f t="shared" si="9"/>
        <v>0</v>
      </c>
      <c r="P89" s="37">
        <f t="shared" si="11"/>
        <v>0</v>
      </c>
      <c r="Q89" s="38">
        <f t="shared" si="12"/>
        <v>0</v>
      </c>
      <c r="R89" s="38">
        <f t="shared" si="13"/>
        <v>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I90" s="41"/>
      <c r="J90" s="42">
        <v>83</v>
      </c>
      <c r="K90" s="36">
        <f t="shared" si="8"/>
        <v>0</v>
      </c>
      <c r="L90" s="36">
        <f t="shared" si="8"/>
        <v>0</v>
      </c>
      <c r="M90" s="36" t="str">
        <f t="shared" si="10"/>
        <v>88-7(46)</v>
      </c>
      <c r="N90" s="37">
        <f t="shared" si="9"/>
        <v>0</v>
      </c>
      <c r="O90" s="37">
        <f t="shared" si="9"/>
        <v>0</v>
      </c>
      <c r="P90" s="37">
        <f t="shared" si="11"/>
        <v>0</v>
      </c>
      <c r="Q90" s="38">
        <f t="shared" si="12"/>
        <v>0</v>
      </c>
      <c r="R90" s="38">
        <f t="shared" si="13"/>
        <v>0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I91" s="41"/>
      <c r="J91" s="42">
        <v>84</v>
      </c>
      <c r="K91" s="36">
        <f t="shared" si="8"/>
        <v>0</v>
      </c>
      <c r="L91" s="36">
        <f t="shared" si="8"/>
        <v>0</v>
      </c>
      <c r="M91" s="36" t="str">
        <f t="shared" si="10"/>
        <v>88-7(46)</v>
      </c>
      <c r="N91" s="37">
        <f t="shared" si="9"/>
        <v>0</v>
      </c>
      <c r="O91" s="37">
        <f t="shared" si="9"/>
        <v>0</v>
      </c>
      <c r="P91" s="37">
        <f t="shared" si="11"/>
        <v>0</v>
      </c>
      <c r="Q91" s="38">
        <f t="shared" si="12"/>
        <v>0</v>
      </c>
      <c r="R91" s="38">
        <f t="shared" si="13"/>
        <v>0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I92" s="41"/>
      <c r="J92" s="42">
        <v>85</v>
      </c>
      <c r="K92" s="36">
        <f t="shared" si="8"/>
        <v>0</v>
      </c>
      <c r="L92" s="36">
        <f t="shared" si="8"/>
        <v>0</v>
      </c>
      <c r="M92" s="36" t="str">
        <f t="shared" si="10"/>
        <v>88-7(46)</v>
      </c>
      <c r="N92" s="37">
        <f t="shared" si="9"/>
        <v>0</v>
      </c>
      <c r="O92" s="37">
        <f t="shared" si="9"/>
        <v>0</v>
      </c>
      <c r="P92" s="37">
        <f t="shared" si="11"/>
        <v>0</v>
      </c>
      <c r="Q92" s="38">
        <f t="shared" si="12"/>
        <v>0</v>
      </c>
      <c r="R92" s="38">
        <f t="shared" si="13"/>
        <v>0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I93" s="41"/>
      <c r="J93" s="42">
        <v>86</v>
      </c>
      <c r="K93" s="36">
        <f t="shared" si="8"/>
        <v>0</v>
      </c>
      <c r="L93" s="36">
        <f t="shared" si="8"/>
        <v>0</v>
      </c>
      <c r="M93" s="36" t="str">
        <f t="shared" si="10"/>
        <v>88-7(46)</v>
      </c>
      <c r="N93" s="37">
        <f t="shared" si="9"/>
        <v>0</v>
      </c>
      <c r="O93" s="37">
        <f t="shared" si="9"/>
        <v>0</v>
      </c>
      <c r="P93" s="37">
        <f t="shared" si="11"/>
        <v>0</v>
      </c>
      <c r="Q93" s="38">
        <f t="shared" si="12"/>
        <v>0</v>
      </c>
      <c r="R93" s="38">
        <f t="shared" si="13"/>
        <v>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I94" s="41"/>
      <c r="J94" s="42">
        <v>87</v>
      </c>
      <c r="K94" s="36">
        <f t="shared" si="8"/>
        <v>0</v>
      </c>
      <c r="L94" s="36">
        <f t="shared" si="8"/>
        <v>0</v>
      </c>
      <c r="M94" s="36" t="str">
        <f t="shared" si="10"/>
        <v>88-7(46)</v>
      </c>
      <c r="N94" s="37">
        <f t="shared" si="9"/>
        <v>0</v>
      </c>
      <c r="O94" s="37">
        <f t="shared" si="9"/>
        <v>0</v>
      </c>
      <c r="P94" s="37">
        <f t="shared" si="11"/>
        <v>0</v>
      </c>
      <c r="Q94" s="38">
        <f t="shared" si="12"/>
        <v>0</v>
      </c>
      <c r="R94" s="38">
        <f t="shared" si="13"/>
        <v>0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I95" s="41"/>
      <c r="J95" s="42">
        <v>88</v>
      </c>
      <c r="K95" s="36">
        <f t="shared" si="8"/>
        <v>0</v>
      </c>
      <c r="L95" s="36">
        <f t="shared" si="8"/>
        <v>0</v>
      </c>
      <c r="M95" s="36" t="str">
        <f t="shared" si="10"/>
        <v>88-7(46)</v>
      </c>
      <c r="N95" s="37">
        <f t="shared" si="9"/>
        <v>0</v>
      </c>
      <c r="O95" s="37">
        <f t="shared" si="9"/>
        <v>0</v>
      </c>
      <c r="P95" s="37">
        <f t="shared" si="11"/>
        <v>0</v>
      </c>
      <c r="Q95" s="38">
        <f t="shared" si="12"/>
        <v>0</v>
      </c>
      <c r="R95" s="38">
        <f t="shared" si="13"/>
        <v>0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I96" s="41"/>
      <c r="J96" s="42">
        <v>89</v>
      </c>
      <c r="K96" s="36">
        <f t="shared" si="8"/>
        <v>0</v>
      </c>
      <c r="L96" s="36">
        <f t="shared" si="8"/>
        <v>0</v>
      </c>
      <c r="M96" s="36" t="str">
        <f t="shared" si="10"/>
        <v>88-7(46)</v>
      </c>
      <c r="N96" s="37">
        <f t="shared" si="9"/>
        <v>0</v>
      </c>
      <c r="O96" s="37">
        <f t="shared" si="9"/>
        <v>0</v>
      </c>
      <c r="P96" s="37">
        <f t="shared" si="11"/>
        <v>0</v>
      </c>
      <c r="Q96" s="38">
        <f t="shared" si="12"/>
        <v>0</v>
      </c>
      <c r="R96" s="38">
        <f t="shared" si="13"/>
        <v>0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I97" s="41"/>
      <c r="J97" s="42">
        <v>90</v>
      </c>
      <c r="K97" s="36">
        <f t="shared" si="8"/>
        <v>0</v>
      </c>
      <c r="L97" s="36">
        <f t="shared" si="8"/>
        <v>0</v>
      </c>
      <c r="M97" s="36" t="str">
        <f t="shared" si="10"/>
        <v>88-7(46)</v>
      </c>
      <c r="N97" s="37">
        <f t="shared" si="9"/>
        <v>0</v>
      </c>
      <c r="O97" s="37">
        <f t="shared" si="9"/>
        <v>0</v>
      </c>
      <c r="P97" s="37">
        <f t="shared" si="11"/>
        <v>0</v>
      </c>
      <c r="Q97" s="38">
        <f t="shared" si="12"/>
        <v>0</v>
      </c>
      <c r="R97" s="38">
        <f t="shared" si="13"/>
        <v>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I98" s="41"/>
      <c r="J98" s="42">
        <v>91</v>
      </c>
      <c r="K98" s="36">
        <f t="shared" si="8"/>
        <v>0</v>
      </c>
      <c r="L98" s="36">
        <f t="shared" si="8"/>
        <v>0</v>
      </c>
      <c r="M98" s="36" t="str">
        <f t="shared" si="10"/>
        <v>88-7(46)</v>
      </c>
      <c r="N98" s="37">
        <f t="shared" si="9"/>
        <v>0</v>
      </c>
      <c r="O98" s="37">
        <f t="shared" si="9"/>
        <v>0</v>
      </c>
      <c r="P98" s="37">
        <f t="shared" si="11"/>
        <v>0</v>
      </c>
      <c r="Q98" s="38">
        <f t="shared" si="12"/>
        <v>0</v>
      </c>
      <c r="R98" s="38">
        <f t="shared" si="13"/>
        <v>0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I99" s="41"/>
      <c r="J99" s="42">
        <v>92</v>
      </c>
      <c r="K99" s="36">
        <f t="shared" si="8"/>
        <v>0</v>
      </c>
      <c r="L99" s="36">
        <f t="shared" si="8"/>
        <v>0</v>
      </c>
      <c r="M99" s="36" t="str">
        <f t="shared" si="10"/>
        <v>88-7(46)</v>
      </c>
      <c r="N99" s="37">
        <f t="shared" si="9"/>
        <v>0</v>
      </c>
      <c r="O99" s="37">
        <f t="shared" si="9"/>
        <v>0</v>
      </c>
      <c r="P99" s="37">
        <f t="shared" si="11"/>
        <v>0</v>
      </c>
      <c r="Q99" s="38">
        <f t="shared" si="12"/>
        <v>0</v>
      </c>
      <c r="R99" s="38">
        <f t="shared" si="13"/>
        <v>0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I100" s="41"/>
      <c r="J100" s="42">
        <v>93</v>
      </c>
      <c r="K100" s="36">
        <f t="shared" si="8"/>
        <v>0</v>
      </c>
      <c r="L100" s="36">
        <f t="shared" si="8"/>
        <v>0</v>
      </c>
      <c r="M100" s="36" t="str">
        <f t="shared" si="10"/>
        <v>88-7(46)</v>
      </c>
      <c r="N100" s="37">
        <f t="shared" si="9"/>
        <v>0</v>
      </c>
      <c r="O100" s="37">
        <f t="shared" si="9"/>
        <v>0</v>
      </c>
      <c r="P100" s="37">
        <f t="shared" si="11"/>
        <v>0</v>
      </c>
      <c r="Q100" s="38">
        <f t="shared" si="12"/>
        <v>0</v>
      </c>
      <c r="R100" s="38">
        <f t="shared" si="13"/>
        <v>0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I101" s="41"/>
      <c r="J101" s="42">
        <v>94</v>
      </c>
      <c r="K101" s="36">
        <f t="shared" si="8"/>
        <v>0</v>
      </c>
      <c r="L101" s="36">
        <f t="shared" si="8"/>
        <v>0</v>
      </c>
      <c r="M101" s="36" t="str">
        <f t="shared" si="10"/>
        <v>88-7(46)</v>
      </c>
      <c r="N101" s="37">
        <f t="shared" si="9"/>
        <v>0</v>
      </c>
      <c r="O101" s="37">
        <f t="shared" si="9"/>
        <v>0</v>
      </c>
      <c r="P101" s="37">
        <f t="shared" si="11"/>
        <v>0</v>
      </c>
      <c r="Q101" s="38">
        <f t="shared" si="12"/>
        <v>0</v>
      </c>
      <c r="R101" s="38">
        <f t="shared" si="13"/>
        <v>0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I102" s="41"/>
      <c r="J102" s="42">
        <v>95</v>
      </c>
      <c r="K102" s="36">
        <f t="shared" si="8"/>
        <v>0</v>
      </c>
      <c r="L102" s="36">
        <f t="shared" si="8"/>
        <v>0</v>
      </c>
      <c r="M102" s="36" t="str">
        <f t="shared" si="10"/>
        <v>88-7(46)</v>
      </c>
      <c r="N102" s="37">
        <f t="shared" si="9"/>
        <v>0</v>
      </c>
      <c r="O102" s="37">
        <f t="shared" si="9"/>
        <v>0</v>
      </c>
      <c r="P102" s="37">
        <f t="shared" si="11"/>
        <v>0</v>
      </c>
      <c r="Q102" s="38">
        <f t="shared" si="12"/>
        <v>0</v>
      </c>
      <c r="R102" s="38">
        <f t="shared" si="13"/>
        <v>0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I103" s="41"/>
      <c r="J103" s="42">
        <v>96</v>
      </c>
      <c r="K103" s="36">
        <f t="shared" si="8"/>
        <v>0</v>
      </c>
      <c r="L103" s="36">
        <f t="shared" si="8"/>
        <v>0</v>
      </c>
      <c r="M103" s="36" t="str">
        <f t="shared" si="10"/>
        <v>88-7(46)</v>
      </c>
      <c r="N103" s="37">
        <f t="shared" si="9"/>
        <v>0</v>
      </c>
      <c r="O103" s="37">
        <f t="shared" si="9"/>
        <v>0</v>
      </c>
      <c r="P103" s="37">
        <f t="shared" si="11"/>
        <v>0</v>
      </c>
      <c r="Q103" s="38">
        <f t="shared" si="12"/>
        <v>0</v>
      </c>
      <c r="R103" s="38">
        <f t="shared" si="13"/>
        <v>0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I104" s="41"/>
      <c r="J104" s="42">
        <v>97</v>
      </c>
      <c r="K104" s="36">
        <f t="shared" si="8"/>
        <v>0</v>
      </c>
      <c r="L104" s="36">
        <f t="shared" si="8"/>
        <v>0</v>
      </c>
      <c r="M104" s="36" t="str">
        <f t="shared" si="10"/>
        <v>88-7(46)</v>
      </c>
      <c r="N104" s="37">
        <f t="shared" si="9"/>
        <v>0</v>
      </c>
      <c r="O104" s="37">
        <f t="shared" si="9"/>
        <v>0</v>
      </c>
      <c r="P104" s="37">
        <f t="shared" si="11"/>
        <v>0</v>
      </c>
      <c r="Q104" s="38">
        <f t="shared" si="12"/>
        <v>0</v>
      </c>
      <c r="R104" s="38">
        <f t="shared" si="13"/>
        <v>0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I105" s="41"/>
      <c r="J105" s="42">
        <v>98</v>
      </c>
      <c r="K105" s="36">
        <f t="shared" si="8"/>
        <v>0</v>
      </c>
      <c r="L105" s="36">
        <f t="shared" si="8"/>
        <v>0</v>
      </c>
      <c r="M105" s="36" t="str">
        <f t="shared" si="10"/>
        <v>88-7(46)</v>
      </c>
      <c r="N105" s="37">
        <f t="shared" si="9"/>
        <v>0</v>
      </c>
      <c r="O105" s="37">
        <f t="shared" si="9"/>
        <v>0</v>
      </c>
      <c r="P105" s="37">
        <f t="shared" si="11"/>
        <v>0</v>
      </c>
      <c r="Q105" s="38">
        <f t="shared" si="12"/>
        <v>0</v>
      </c>
      <c r="R105" s="38">
        <f t="shared" si="13"/>
        <v>0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I106" s="41"/>
      <c r="J106" s="42">
        <v>99</v>
      </c>
      <c r="K106" s="36">
        <f t="shared" si="8"/>
        <v>0</v>
      </c>
      <c r="L106" s="36">
        <f t="shared" si="8"/>
        <v>0</v>
      </c>
      <c r="M106" s="36" t="str">
        <f t="shared" si="10"/>
        <v>88-7(46)</v>
      </c>
      <c r="N106" s="37">
        <f t="shared" si="9"/>
        <v>0</v>
      </c>
      <c r="O106" s="37">
        <f t="shared" si="9"/>
        <v>0</v>
      </c>
      <c r="P106" s="37">
        <f t="shared" si="11"/>
        <v>0</v>
      </c>
      <c r="Q106" s="38">
        <f t="shared" si="12"/>
        <v>0</v>
      </c>
      <c r="R106" s="38">
        <f t="shared" si="13"/>
        <v>0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I107" s="41"/>
      <c r="J107" s="42">
        <v>100</v>
      </c>
      <c r="K107" s="36">
        <f t="shared" si="8"/>
        <v>0</v>
      </c>
      <c r="L107" s="36">
        <f t="shared" si="8"/>
        <v>0</v>
      </c>
      <c r="M107" s="36" t="str">
        <f t="shared" si="10"/>
        <v>88-7(46)</v>
      </c>
      <c r="N107" s="37">
        <f t="shared" si="9"/>
        <v>0</v>
      </c>
      <c r="O107" s="37">
        <f t="shared" si="9"/>
        <v>0</v>
      </c>
      <c r="P107" s="37">
        <f t="shared" si="11"/>
        <v>0</v>
      </c>
      <c r="Q107" s="38">
        <f t="shared" si="12"/>
        <v>0</v>
      </c>
      <c r="R107" s="38">
        <f t="shared" si="13"/>
        <v>0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I108" s="41"/>
      <c r="J108" s="42">
        <v>101</v>
      </c>
      <c r="K108" s="36">
        <f t="shared" si="8"/>
        <v>0</v>
      </c>
      <c r="L108" s="36">
        <f t="shared" si="8"/>
        <v>0</v>
      </c>
      <c r="M108" s="36" t="str">
        <f t="shared" si="10"/>
        <v>88-7(46)</v>
      </c>
      <c r="N108" s="37">
        <f t="shared" si="9"/>
        <v>0</v>
      </c>
      <c r="O108" s="37">
        <f t="shared" si="9"/>
        <v>0</v>
      </c>
      <c r="P108" s="37">
        <f t="shared" si="11"/>
        <v>0</v>
      </c>
      <c r="Q108" s="38">
        <f t="shared" si="12"/>
        <v>0</v>
      </c>
      <c r="R108" s="38">
        <f t="shared" si="13"/>
        <v>0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I109" s="41"/>
      <c r="J109" s="42">
        <v>102</v>
      </c>
      <c r="K109" s="36">
        <f t="shared" si="8"/>
        <v>0</v>
      </c>
      <c r="L109" s="36">
        <f t="shared" si="8"/>
        <v>0</v>
      </c>
      <c r="M109" s="36" t="str">
        <f t="shared" si="10"/>
        <v>88-7(46)</v>
      </c>
      <c r="N109" s="37">
        <f t="shared" si="9"/>
        <v>0</v>
      </c>
      <c r="O109" s="37">
        <f t="shared" si="9"/>
        <v>0</v>
      </c>
      <c r="P109" s="37">
        <f t="shared" si="11"/>
        <v>0</v>
      </c>
      <c r="Q109" s="38">
        <f t="shared" si="12"/>
        <v>0</v>
      </c>
      <c r="R109" s="38">
        <f t="shared" si="13"/>
        <v>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I110" s="41"/>
      <c r="J110" s="42">
        <v>103</v>
      </c>
      <c r="K110" s="36">
        <f t="shared" si="8"/>
        <v>0</v>
      </c>
      <c r="L110" s="36">
        <f t="shared" si="8"/>
        <v>0</v>
      </c>
      <c r="M110" s="36" t="str">
        <f t="shared" si="10"/>
        <v>88-7(46)</v>
      </c>
      <c r="N110" s="37">
        <f t="shared" si="9"/>
        <v>0</v>
      </c>
      <c r="O110" s="37">
        <f t="shared" si="9"/>
        <v>0</v>
      </c>
      <c r="P110" s="37">
        <f t="shared" si="11"/>
        <v>0</v>
      </c>
      <c r="Q110" s="38">
        <f t="shared" si="12"/>
        <v>0</v>
      </c>
      <c r="R110" s="38">
        <f t="shared" si="13"/>
        <v>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I111" s="41"/>
      <c r="J111" s="42">
        <v>104</v>
      </c>
      <c r="K111" s="36">
        <f t="shared" si="8"/>
        <v>0</v>
      </c>
      <c r="L111" s="36">
        <f t="shared" si="8"/>
        <v>0</v>
      </c>
      <c r="M111" s="36" t="str">
        <f t="shared" si="10"/>
        <v>88-7(46)</v>
      </c>
      <c r="N111" s="37">
        <f t="shared" si="9"/>
        <v>0</v>
      </c>
      <c r="O111" s="37">
        <f t="shared" si="9"/>
        <v>0</v>
      </c>
      <c r="P111" s="37">
        <f t="shared" si="11"/>
        <v>0</v>
      </c>
      <c r="Q111" s="38">
        <f t="shared" si="12"/>
        <v>0</v>
      </c>
      <c r="R111" s="38">
        <f t="shared" si="13"/>
        <v>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I112" s="41"/>
      <c r="J112" s="42">
        <v>105</v>
      </c>
      <c r="K112" s="36">
        <f t="shared" si="8"/>
        <v>0</v>
      </c>
      <c r="L112" s="36">
        <f t="shared" si="8"/>
        <v>0</v>
      </c>
      <c r="M112" s="36" t="str">
        <f t="shared" si="10"/>
        <v>88-7(46)</v>
      </c>
      <c r="N112" s="37">
        <f t="shared" si="9"/>
        <v>0</v>
      </c>
      <c r="O112" s="37">
        <f t="shared" si="9"/>
        <v>0</v>
      </c>
      <c r="P112" s="37">
        <f t="shared" si="11"/>
        <v>0</v>
      </c>
      <c r="Q112" s="38">
        <f t="shared" si="12"/>
        <v>0</v>
      </c>
      <c r="R112" s="38">
        <f t="shared" si="13"/>
        <v>0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I113" s="41"/>
      <c r="J113" s="42">
        <v>106</v>
      </c>
      <c r="K113" s="36">
        <f t="shared" si="8"/>
        <v>0</v>
      </c>
      <c r="L113" s="36">
        <f t="shared" si="8"/>
        <v>0</v>
      </c>
      <c r="M113" s="36" t="str">
        <f t="shared" si="10"/>
        <v>88-7(46)</v>
      </c>
      <c r="N113" s="37">
        <f t="shared" si="9"/>
        <v>0</v>
      </c>
      <c r="O113" s="37">
        <f t="shared" si="9"/>
        <v>0</v>
      </c>
      <c r="P113" s="37">
        <f t="shared" si="11"/>
        <v>0</v>
      </c>
      <c r="Q113" s="38">
        <f t="shared" si="12"/>
        <v>0</v>
      </c>
      <c r="R113" s="38">
        <f t="shared" si="13"/>
        <v>0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I114" s="41"/>
      <c r="J114" s="42">
        <v>107</v>
      </c>
      <c r="K114" s="36">
        <f t="shared" si="8"/>
        <v>0</v>
      </c>
      <c r="L114" s="36">
        <f t="shared" si="8"/>
        <v>0</v>
      </c>
      <c r="M114" s="36" t="str">
        <f t="shared" si="10"/>
        <v>88-7(46)</v>
      </c>
      <c r="N114" s="37">
        <f t="shared" si="9"/>
        <v>0</v>
      </c>
      <c r="O114" s="37">
        <f t="shared" si="9"/>
        <v>0</v>
      </c>
      <c r="P114" s="37">
        <f t="shared" si="11"/>
        <v>0</v>
      </c>
      <c r="Q114" s="38">
        <f t="shared" si="12"/>
        <v>0</v>
      </c>
      <c r="R114" s="38">
        <f t="shared" si="13"/>
        <v>0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I115" s="41"/>
      <c r="J115" s="42">
        <v>108</v>
      </c>
      <c r="K115" s="36">
        <f t="shared" si="8"/>
        <v>0</v>
      </c>
      <c r="L115" s="36">
        <f t="shared" si="8"/>
        <v>0</v>
      </c>
      <c r="M115" s="36" t="str">
        <f t="shared" si="10"/>
        <v>88-7(46)</v>
      </c>
      <c r="N115" s="37">
        <f t="shared" si="9"/>
        <v>0</v>
      </c>
      <c r="O115" s="37">
        <f t="shared" si="9"/>
        <v>0</v>
      </c>
      <c r="P115" s="37">
        <f t="shared" si="11"/>
        <v>0</v>
      </c>
      <c r="Q115" s="38">
        <f t="shared" si="12"/>
        <v>0</v>
      </c>
      <c r="R115" s="38">
        <f t="shared" si="13"/>
        <v>0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I116" s="41"/>
      <c r="J116" s="42">
        <v>109</v>
      </c>
      <c r="K116" s="36">
        <f t="shared" si="8"/>
        <v>0</v>
      </c>
      <c r="L116" s="36">
        <f t="shared" si="8"/>
        <v>0</v>
      </c>
      <c r="M116" s="36" t="str">
        <f t="shared" si="10"/>
        <v>88-7(46)</v>
      </c>
      <c r="N116" s="37">
        <f t="shared" si="9"/>
        <v>0</v>
      </c>
      <c r="O116" s="37">
        <f t="shared" si="9"/>
        <v>0</v>
      </c>
      <c r="P116" s="37">
        <f t="shared" si="11"/>
        <v>0</v>
      </c>
      <c r="Q116" s="38">
        <f t="shared" si="12"/>
        <v>0</v>
      </c>
      <c r="R116" s="38">
        <f t="shared" si="13"/>
        <v>0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I117" s="41"/>
      <c r="J117" s="42">
        <v>110</v>
      </c>
      <c r="K117" s="36">
        <f t="shared" si="8"/>
        <v>0</v>
      </c>
      <c r="L117" s="36">
        <f t="shared" si="8"/>
        <v>0</v>
      </c>
      <c r="M117" s="36" t="str">
        <f t="shared" si="10"/>
        <v>88-7(46)</v>
      </c>
      <c r="N117" s="37">
        <f t="shared" si="9"/>
        <v>0</v>
      </c>
      <c r="O117" s="37">
        <f t="shared" si="9"/>
        <v>0</v>
      </c>
      <c r="P117" s="37">
        <f t="shared" si="11"/>
        <v>0</v>
      </c>
      <c r="Q117" s="38">
        <f t="shared" si="12"/>
        <v>0</v>
      </c>
      <c r="R117" s="38">
        <f t="shared" si="13"/>
        <v>0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I118" s="41"/>
      <c r="J118" s="42">
        <v>111</v>
      </c>
      <c r="K118" s="36">
        <f t="shared" si="8"/>
        <v>0</v>
      </c>
      <c r="L118" s="36">
        <f t="shared" si="8"/>
        <v>0</v>
      </c>
      <c r="M118" s="36" t="str">
        <f t="shared" si="10"/>
        <v>88-7(46)</v>
      </c>
      <c r="N118" s="37">
        <f t="shared" si="9"/>
        <v>0</v>
      </c>
      <c r="O118" s="37">
        <f t="shared" si="9"/>
        <v>0</v>
      </c>
      <c r="P118" s="37">
        <f t="shared" si="11"/>
        <v>0</v>
      </c>
      <c r="Q118" s="38">
        <f t="shared" si="12"/>
        <v>0</v>
      </c>
      <c r="R118" s="38">
        <f t="shared" si="13"/>
        <v>0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I119" s="41"/>
      <c r="J119" s="42">
        <v>112</v>
      </c>
      <c r="K119" s="36">
        <f t="shared" si="8"/>
        <v>0</v>
      </c>
      <c r="L119" s="36">
        <f t="shared" si="8"/>
        <v>0</v>
      </c>
      <c r="M119" s="36" t="str">
        <f t="shared" si="10"/>
        <v>88-7(46)</v>
      </c>
      <c r="N119" s="37">
        <f t="shared" si="9"/>
        <v>0</v>
      </c>
      <c r="O119" s="37">
        <f t="shared" si="9"/>
        <v>0</v>
      </c>
      <c r="P119" s="37">
        <f t="shared" si="11"/>
        <v>0</v>
      </c>
      <c r="Q119" s="38">
        <f t="shared" si="12"/>
        <v>0</v>
      </c>
      <c r="R119" s="38">
        <f t="shared" si="13"/>
        <v>0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I120" s="41"/>
      <c r="J120" s="42">
        <v>113</v>
      </c>
      <c r="K120" s="36">
        <f t="shared" si="8"/>
        <v>0</v>
      </c>
      <c r="L120" s="36">
        <f t="shared" si="8"/>
        <v>0</v>
      </c>
      <c r="M120" s="36" t="str">
        <f t="shared" si="10"/>
        <v>88-7(46)</v>
      </c>
      <c r="N120" s="37">
        <f t="shared" si="9"/>
        <v>0</v>
      </c>
      <c r="O120" s="37">
        <f t="shared" si="9"/>
        <v>0</v>
      </c>
      <c r="P120" s="37">
        <f t="shared" si="11"/>
        <v>0</v>
      </c>
      <c r="Q120" s="38">
        <f t="shared" si="12"/>
        <v>0</v>
      </c>
      <c r="R120" s="38">
        <f t="shared" si="13"/>
        <v>0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I121" s="41"/>
      <c r="J121" s="42">
        <v>114</v>
      </c>
      <c r="K121" s="36">
        <f t="shared" si="8"/>
        <v>0</v>
      </c>
      <c r="L121" s="36">
        <f t="shared" si="8"/>
        <v>0</v>
      </c>
      <c r="M121" s="36" t="str">
        <f t="shared" si="10"/>
        <v>88-7(46)</v>
      </c>
      <c r="N121" s="37">
        <f t="shared" si="9"/>
        <v>0</v>
      </c>
      <c r="O121" s="37">
        <f t="shared" si="9"/>
        <v>0</v>
      </c>
      <c r="P121" s="37">
        <f t="shared" si="11"/>
        <v>0</v>
      </c>
      <c r="Q121" s="38">
        <f t="shared" si="12"/>
        <v>0</v>
      </c>
      <c r="R121" s="38">
        <f t="shared" si="13"/>
        <v>0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I122" s="41"/>
      <c r="J122" s="42">
        <v>115</v>
      </c>
      <c r="K122" s="36">
        <f t="shared" si="8"/>
        <v>0</v>
      </c>
      <c r="L122" s="36">
        <f t="shared" si="8"/>
        <v>0</v>
      </c>
      <c r="M122" s="36" t="str">
        <f t="shared" si="10"/>
        <v>88-7(46)</v>
      </c>
      <c r="N122" s="37">
        <f t="shared" si="9"/>
        <v>0</v>
      </c>
      <c r="O122" s="37">
        <f t="shared" si="9"/>
        <v>0</v>
      </c>
      <c r="P122" s="37">
        <f t="shared" si="11"/>
        <v>0</v>
      </c>
      <c r="Q122" s="38">
        <f t="shared" si="12"/>
        <v>0</v>
      </c>
      <c r="R122" s="38">
        <f t="shared" si="13"/>
        <v>0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I123" s="41"/>
      <c r="J123" s="42">
        <v>116</v>
      </c>
      <c r="K123" s="36">
        <f t="shared" si="8"/>
        <v>0</v>
      </c>
      <c r="L123" s="36">
        <f t="shared" si="8"/>
        <v>0</v>
      </c>
      <c r="M123" s="36" t="str">
        <f t="shared" si="10"/>
        <v>88-7(46)</v>
      </c>
      <c r="N123" s="37">
        <f t="shared" si="9"/>
        <v>0</v>
      </c>
      <c r="O123" s="37">
        <f t="shared" si="9"/>
        <v>0</v>
      </c>
      <c r="P123" s="37">
        <f t="shared" si="11"/>
        <v>0</v>
      </c>
      <c r="Q123" s="38">
        <f t="shared" si="12"/>
        <v>0</v>
      </c>
      <c r="R123" s="38">
        <f t="shared" si="13"/>
        <v>0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I124" s="41"/>
      <c r="J124" s="42">
        <v>117</v>
      </c>
      <c r="K124" s="36">
        <f t="shared" si="8"/>
        <v>0</v>
      </c>
      <c r="L124" s="36">
        <f t="shared" si="8"/>
        <v>0</v>
      </c>
      <c r="M124" s="36" t="str">
        <f t="shared" si="10"/>
        <v>88-7(46)</v>
      </c>
      <c r="N124" s="37">
        <f t="shared" si="9"/>
        <v>0</v>
      </c>
      <c r="O124" s="37">
        <f t="shared" si="9"/>
        <v>0</v>
      </c>
      <c r="P124" s="37">
        <f t="shared" si="11"/>
        <v>0</v>
      </c>
      <c r="Q124" s="38">
        <f t="shared" si="12"/>
        <v>0</v>
      </c>
      <c r="R124" s="38">
        <f t="shared" si="13"/>
        <v>0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I125" s="41"/>
      <c r="J125" s="42">
        <v>118</v>
      </c>
      <c r="K125" s="36">
        <f t="shared" si="8"/>
        <v>0</v>
      </c>
      <c r="L125" s="36">
        <f t="shared" si="8"/>
        <v>0</v>
      </c>
      <c r="M125" s="36" t="str">
        <f t="shared" si="10"/>
        <v>88-7(46)</v>
      </c>
      <c r="N125" s="37">
        <f t="shared" si="9"/>
        <v>0</v>
      </c>
      <c r="O125" s="37">
        <f t="shared" si="9"/>
        <v>0</v>
      </c>
      <c r="P125" s="37">
        <f t="shared" si="11"/>
        <v>0</v>
      </c>
      <c r="Q125" s="38">
        <f t="shared" si="12"/>
        <v>0</v>
      </c>
      <c r="R125" s="38">
        <f t="shared" si="13"/>
        <v>0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I126" s="41"/>
      <c r="J126" s="42">
        <v>119</v>
      </c>
      <c r="K126" s="36">
        <f t="shared" si="8"/>
        <v>0</v>
      </c>
      <c r="L126" s="36">
        <f t="shared" si="8"/>
        <v>0</v>
      </c>
      <c r="M126" s="36" t="str">
        <f t="shared" si="10"/>
        <v>88-7(46)</v>
      </c>
      <c r="N126" s="37">
        <f t="shared" si="9"/>
        <v>0</v>
      </c>
      <c r="O126" s="37">
        <f t="shared" si="9"/>
        <v>0</v>
      </c>
      <c r="P126" s="37">
        <f t="shared" si="11"/>
        <v>0</v>
      </c>
      <c r="Q126" s="38">
        <f t="shared" si="12"/>
        <v>0</v>
      </c>
      <c r="R126" s="38">
        <f t="shared" si="13"/>
        <v>0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I127" s="41"/>
      <c r="J127" s="42">
        <v>120</v>
      </c>
      <c r="K127" s="36">
        <f t="shared" si="8"/>
        <v>0</v>
      </c>
      <c r="L127" s="36">
        <f t="shared" si="8"/>
        <v>0</v>
      </c>
      <c r="M127" s="36" t="str">
        <f t="shared" si="10"/>
        <v>88-7(46)</v>
      </c>
      <c r="N127" s="37">
        <f t="shared" si="9"/>
        <v>0</v>
      </c>
      <c r="O127" s="37">
        <f t="shared" si="9"/>
        <v>0</v>
      </c>
      <c r="P127" s="37">
        <f t="shared" si="11"/>
        <v>0</v>
      </c>
      <c r="Q127" s="38">
        <f t="shared" si="12"/>
        <v>0</v>
      </c>
      <c r="R127" s="38">
        <f t="shared" si="13"/>
        <v>0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I128" s="41"/>
      <c r="J128" s="42">
        <v>121</v>
      </c>
      <c r="K128" s="36">
        <f t="shared" ref="K128:L191" si="14">F128</f>
        <v>0</v>
      </c>
      <c r="L128" s="36">
        <f t="shared" si="14"/>
        <v>0</v>
      </c>
      <c r="M128" s="36" t="str">
        <f t="shared" si="10"/>
        <v>88-7(46)</v>
      </c>
      <c r="N128" s="37">
        <f t="shared" ref="N128:O191" si="15">C128</f>
        <v>0</v>
      </c>
      <c r="O128" s="37">
        <f t="shared" si="15"/>
        <v>0</v>
      </c>
      <c r="P128" s="37">
        <f t="shared" si="11"/>
        <v>0</v>
      </c>
      <c r="Q128" s="38">
        <f t="shared" si="12"/>
        <v>0</v>
      </c>
      <c r="R128" s="38">
        <f t="shared" si="13"/>
        <v>0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I129" s="41"/>
      <c r="J129" s="42">
        <v>122</v>
      </c>
      <c r="K129" s="36">
        <f t="shared" si="14"/>
        <v>0</v>
      </c>
      <c r="L129" s="36">
        <f t="shared" si="14"/>
        <v>0</v>
      </c>
      <c r="M129" s="36" t="str">
        <f t="shared" si="10"/>
        <v>88-7(46)</v>
      </c>
      <c r="N129" s="37">
        <f t="shared" si="15"/>
        <v>0</v>
      </c>
      <c r="O129" s="37">
        <f t="shared" si="15"/>
        <v>0</v>
      </c>
      <c r="P129" s="37">
        <f t="shared" si="11"/>
        <v>0</v>
      </c>
      <c r="Q129" s="38">
        <f t="shared" si="12"/>
        <v>0</v>
      </c>
      <c r="R129" s="38">
        <f t="shared" si="13"/>
        <v>0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I130" s="41"/>
      <c r="J130" s="42">
        <v>123</v>
      </c>
      <c r="K130" s="36">
        <f t="shared" si="14"/>
        <v>0</v>
      </c>
      <c r="L130" s="36">
        <f t="shared" si="14"/>
        <v>0</v>
      </c>
      <c r="M130" s="36" t="str">
        <f t="shared" si="10"/>
        <v>88-7(46)</v>
      </c>
      <c r="N130" s="37">
        <f t="shared" si="15"/>
        <v>0</v>
      </c>
      <c r="O130" s="37">
        <f t="shared" si="15"/>
        <v>0</v>
      </c>
      <c r="P130" s="37">
        <f t="shared" si="11"/>
        <v>0</v>
      </c>
      <c r="Q130" s="38">
        <f t="shared" si="12"/>
        <v>0</v>
      </c>
      <c r="R130" s="38">
        <f t="shared" si="13"/>
        <v>0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I131" s="41"/>
      <c r="J131" s="42">
        <v>124</v>
      </c>
      <c r="K131" s="36">
        <f t="shared" si="14"/>
        <v>0</v>
      </c>
      <c r="L131" s="36">
        <f t="shared" si="14"/>
        <v>0</v>
      </c>
      <c r="M131" s="36" t="str">
        <f t="shared" si="10"/>
        <v>88-7(46)</v>
      </c>
      <c r="N131" s="37">
        <f t="shared" si="15"/>
        <v>0</v>
      </c>
      <c r="O131" s="37">
        <f t="shared" si="15"/>
        <v>0</v>
      </c>
      <c r="P131" s="37">
        <f t="shared" si="11"/>
        <v>0</v>
      </c>
      <c r="Q131" s="38">
        <f t="shared" si="12"/>
        <v>0</v>
      </c>
      <c r="R131" s="38">
        <f t="shared" si="13"/>
        <v>0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I132" s="41"/>
      <c r="J132" s="42">
        <v>125</v>
      </c>
      <c r="K132" s="36">
        <f t="shared" si="14"/>
        <v>0</v>
      </c>
      <c r="L132" s="36">
        <f t="shared" si="14"/>
        <v>0</v>
      </c>
      <c r="M132" s="36" t="str">
        <f t="shared" si="10"/>
        <v>88-7(46)</v>
      </c>
      <c r="N132" s="37">
        <f t="shared" si="15"/>
        <v>0</v>
      </c>
      <c r="O132" s="37">
        <f t="shared" si="15"/>
        <v>0</v>
      </c>
      <c r="P132" s="37">
        <f t="shared" si="11"/>
        <v>0</v>
      </c>
      <c r="Q132" s="38">
        <f t="shared" si="12"/>
        <v>0</v>
      </c>
      <c r="R132" s="38">
        <f t="shared" si="13"/>
        <v>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I133" s="41"/>
      <c r="J133" s="42">
        <v>126</v>
      </c>
      <c r="K133" s="36">
        <f t="shared" si="14"/>
        <v>0</v>
      </c>
      <c r="L133" s="36">
        <f t="shared" si="14"/>
        <v>0</v>
      </c>
      <c r="M133" s="36" t="str">
        <f t="shared" si="10"/>
        <v>88-7(46)</v>
      </c>
      <c r="N133" s="37">
        <f t="shared" si="15"/>
        <v>0</v>
      </c>
      <c r="O133" s="37">
        <f t="shared" si="15"/>
        <v>0</v>
      </c>
      <c r="P133" s="37">
        <f t="shared" si="11"/>
        <v>0</v>
      </c>
      <c r="Q133" s="38">
        <f t="shared" si="12"/>
        <v>0</v>
      </c>
      <c r="R133" s="38">
        <f t="shared" si="13"/>
        <v>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I134" s="41"/>
      <c r="J134" s="42">
        <v>127</v>
      </c>
      <c r="K134" s="36">
        <f t="shared" si="14"/>
        <v>0</v>
      </c>
      <c r="L134" s="36">
        <f t="shared" si="14"/>
        <v>0</v>
      </c>
      <c r="M134" s="36" t="str">
        <f t="shared" si="10"/>
        <v>88-7(46)</v>
      </c>
      <c r="N134" s="37">
        <f t="shared" si="15"/>
        <v>0</v>
      </c>
      <c r="O134" s="37">
        <f t="shared" si="15"/>
        <v>0</v>
      </c>
      <c r="P134" s="37">
        <f t="shared" si="11"/>
        <v>0</v>
      </c>
      <c r="Q134" s="38">
        <f t="shared" si="12"/>
        <v>0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I135" s="41"/>
      <c r="J135" s="42">
        <v>128</v>
      </c>
      <c r="K135" s="36">
        <f t="shared" si="14"/>
        <v>0</v>
      </c>
      <c r="L135" s="36">
        <f t="shared" si="14"/>
        <v>0</v>
      </c>
      <c r="M135" s="36" t="str">
        <f t="shared" si="10"/>
        <v>88-7(46)</v>
      </c>
      <c r="N135" s="37">
        <f t="shared" si="15"/>
        <v>0</v>
      </c>
      <c r="O135" s="37">
        <f t="shared" si="15"/>
        <v>0</v>
      </c>
      <c r="P135" s="37">
        <f t="shared" si="11"/>
        <v>0</v>
      </c>
      <c r="Q135" s="38">
        <f t="shared" si="12"/>
        <v>0</v>
      </c>
      <c r="R135" s="38">
        <f t="shared" si="13"/>
        <v>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I136" s="41"/>
      <c r="J136" s="42">
        <v>129</v>
      </c>
      <c r="K136" s="36">
        <f t="shared" si="14"/>
        <v>0</v>
      </c>
      <c r="L136" s="36">
        <f t="shared" si="14"/>
        <v>0</v>
      </c>
      <c r="M136" s="36" t="str">
        <f t="shared" si="10"/>
        <v>88-7(46)</v>
      </c>
      <c r="N136" s="37">
        <f t="shared" si="15"/>
        <v>0</v>
      </c>
      <c r="O136" s="37">
        <f t="shared" si="15"/>
        <v>0</v>
      </c>
      <c r="P136" s="37">
        <f t="shared" si="11"/>
        <v>0</v>
      </c>
      <c r="Q136" s="38">
        <f t="shared" si="12"/>
        <v>0</v>
      </c>
      <c r="R136" s="38">
        <f t="shared" si="13"/>
        <v>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I137" s="41"/>
      <c r="J137" s="42">
        <v>130</v>
      </c>
      <c r="K137" s="36">
        <f t="shared" si="14"/>
        <v>0</v>
      </c>
      <c r="L137" s="36">
        <f t="shared" si="14"/>
        <v>0</v>
      </c>
      <c r="M137" s="36" t="str">
        <f t="shared" ref="M137:M200" si="16">$L$2</f>
        <v>88-7(46)</v>
      </c>
      <c r="N137" s="37">
        <f t="shared" si="15"/>
        <v>0</v>
      </c>
      <c r="O137" s="37">
        <f t="shared" si="15"/>
        <v>0</v>
      </c>
      <c r="P137" s="37">
        <f t="shared" ref="P137:P200" si="17">L137</f>
        <v>0</v>
      </c>
      <c r="Q137" s="38">
        <f t="shared" ref="Q137:Q200" si="18">P137-R137</f>
        <v>0</v>
      </c>
      <c r="R137" s="38">
        <f t="shared" ref="R137:R200" si="19">H137</f>
        <v>0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I138" s="41"/>
      <c r="J138" s="42">
        <v>131</v>
      </c>
      <c r="K138" s="36">
        <f t="shared" si="14"/>
        <v>0</v>
      </c>
      <c r="L138" s="36">
        <f t="shared" si="14"/>
        <v>0</v>
      </c>
      <c r="M138" s="36" t="str">
        <f t="shared" si="16"/>
        <v>88-7(46)</v>
      </c>
      <c r="N138" s="37">
        <f t="shared" si="15"/>
        <v>0</v>
      </c>
      <c r="O138" s="37">
        <f t="shared" si="15"/>
        <v>0</v>
      </c>
      <c r="P138" s="37">
        <f t="shared" si="17"/>
        <v>0</v>
      </c>
      <c r="Q138" s="38">
        <f t="shared" si="18"/>
        <v>0</v>
      </c>
      <c r="R138" s="38">
        <f t="shared" si="19"/>
        <v>0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I139" s="41"/>
      <c r="J139" s="42">
        <v>132</v>
      </c>
      <c r="K139" s="36">
        <f t="shared" si="14"/>
        <v>0</v>
      </c>
      <c r="L139" s="36">
        <f t="shared" si="14"/>
        <v>0</v>
      </c>
      <c r="M139" s="36" t="str">
        <f t="shared" si="16"/>
        <v>88-7(46)</v>
      </c>
      <c r="N139" s="37">
        <f t="shared" si="15"/>
        <v>0</v>
      </c>
      <c r="O139" s="37">
        <f t="shared" si="15"/>
        <v>0</v>
      </c>
      <c r="P139" s="37">
        <f t="shared" si="17"/>
        <v>0</v>
      </c>
      <c r="Q139" s="38">
        <f t="shared" si="18"/>
        <v>0</v>
      </c>
      <c r="R139" s="38">
        <f t="shared" si="19"/>
        <v>0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I140" s="41"/>
      <c r="J140" s="42">
        <v>133</v>
      </c>
      <c r="K140" s="36">
        <f t="shared" si="14"/>
        <v>0</v>
      </c>
      <c r="L140" s="36">
        <f t="shared" si="14"/>
        <v>0</v>
      </c>
      <c r="M140" s="36" t="str">
        <f t="shared" si="16"/>
        <v>88-7(46)</v>
      </c>
      <c r="N140" s="37">
        <f t="shared" si="15"/>
        <v>0</v>
      </c>
      <c r="O140" s="37">
        <f t="shared" si="15"/>
        <v>0</v>
      </c>
      <c r="P140" s="37">
        <f t="shared" si="17"/>
        <v>0</v>
      </c>
      <c r="Q140" s="38">
        <f t="shared" si="18"/>
        <v>0</v>
      </c>
      <c r="R140" s="38">
        <f t="shared" si="19"/>
        <v>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I141" s="41"/>
      <c r="J141" s="42">
        <v>134</v>
      </c>
      <c r="K141" s="36">
        <f t="shared" si="14"/>
        <v>0</v>
      </c>
      <c r="L141" s="36">
        <f t="shared" si="14"/>
        <v>0</v>
      </c>
      <c r="M141" s="36" t="str">
        <f t="shared" si="16"/>
        <v>88-7(46)</v>
      </c>
      <c r="N141" s="37">
        <f t="shared" si="15"/>
        <v>0</v>
      </c>
      <c r="O141" s="37">
        <f t="shared" si="15"/>
        <v>0</v>
      </c>
      <c r="P141" s="37">
        <f t="shared" si="17"/>
        <v>0</v>
      </c>
      <c r="Q141" s="38">
        <f t="shared" si="18"/>
        <v>0</v>
      </c>
      <c r="R141" s="38">
        <f t="shared" si="19"/>
        <v>0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J142" s="42">
        <v>135</v>
      </c>
      <c r="K142" s="36">
        <f t="shared" si="14"/>
        <v>0</v>
      </c>
      <c r="L142" s="36">
        <f t="shared" si="14"/>
        <v>0</v>
      </c>
      <c r="M142" s="36" t="str">
        <f t="shared" si="16"/>
        <v>88-7(46)</v>
      </c>
      <c r="N142" s="37">
        <f t="shared" si="15"/>
        <v>0</v>
      </c>
      <c r="O142" s="37">
        <f t="shared" si="15"/>
        <v>0</v>
      </c>
      <c r="P142" s="37">
        <f t="shared" si="17"/>
        <v>0</v>
      </c>
      <c r="Q142" s="38">
        <f t="shared" si="18"/>
        <v>0</v>
      </c>
      <c r="R142" s="38">
        <f t="shared" si="19"/>
        <v>0</v>
      </c>
      <c r="S142" s="44"/>
    </row>
    <row r="143" spans="2:26">
      <c r="B143" s="34">
        <v>136</v>
      </c>
      <c r="C143" s="35"/>
      <c r="D143" s="35"/>
      <c r="E143" s="35"/>
      <c r="J143" s="42">
        <v>136</v>
      </c>
      <c r="K143" s="36">
        <f t="shared" si="14"/>
        <v>0</v>
      </c>
      <c r="L143" s="36">
        <f t="shared" si="14"/>
        <v>0</v>
      </c>
      <c r="M143" s="36" t="str">
        <f t="shared" si="16"/>
        <v>88-7(46)</v>
      </c>
      <c r="N143" s="37">
        <f t="shared" si="15"/>
        <v>0</v>
      </c>
      <c r="O143" s="37">
        <f t="shared" si="15"/>
        <v>0</v>
      </c>
      <c r="P143" s="37">
        <f t="shared" si="17"/>
        <v>0</v>
      </c>
      <c r="Q143" s="38">
        <f t="shared" si="18"/>
        <v>0</v>
      </c>
      <c r="R143" s="38">
        <f t="shared" si="19"/>
        <v>0</v>
      </c>
      <c r="S143" s="44"/>
    </row>
    <row r="144" spans="2:26">
      <c r="B144" s="34">
        <v>137</v>
      </c>
      <c r="C144" s="35"/>
      <c r="D144" s="35"/>
      <c r="E144" s="35"/>
      <c r="J144" s="42">
        <v>137</v>
      </c>
      <c r="K144" s="36">
        <f t="shared" si="14"/>
        <v>0</v>
      </c>
      <c r="L144" s="36">
        <f t="shared" si="14"/>
        <v>0</v>
      </c>
      <c r="M144" s="36" t="str">
        <f t="shared" si="16"/>
        <v>88-7(46)</v>
      </c>
      <c r="N144" s="37">
        <f t="shared" si="15"/>
        <v>0</v>
      </c>
      <c r="O144" s="37">
        <f t="shared" si="15"/>
        <v>0</v>
      </c>
      <c r="P144" s="37">
        <f t="shared" si="17"/>
        <v>0</v>
      </c>
      <c r="Q144" s="38">
        <f t="shared" si="18"/>
        <v>0</v>
      </c>
      <c r="R144" s="38">
        <f t="shared" si="19"/>
        <v>0</v>
      </c>
      <c r="S144" s="44"/>
    </row>
    <row r="145" spans="2:19">
      <c r="B145" s="34">
        <v>138</v>
      </c>
      <c r="C145" s="35"/>
      <c r="D145" s="35"/>
      <c r="E145" s="35"/>
      <c r="J145" s="42">
        <v>138</v>
      </c>
      <c r="K145" s="36">
        <f t="shared" si="14"/>
        <v>0</v>
      </c>
      <c r="L145" s="36">
        <f t="shared" si="14"/>
        <v>0</v>
      </c>
      <c r="M145" s="36" t="str">
        <f t="shared" si="16"/>
        <v>88-7(46)</v>
      </c>
      <c r="N145" s="37">
        <f t="shared" si="15"/>
        <v>0</v>
      </c>
      <c r="O145" s="37">
        <f t="shared" si="15"/>
        <v>0</v>
      </c>
      <c r="P145" s="37">
        <f t="shared" si="17"/>
        <v>0</v>
      </c>
      <c r="Q145" s="38">
        <f t="shared" si="18"/>
        <v>0</v>
      </c>
      <c r="R145" s="38">
        <f t="shared" si="19"/>
        <v>0</v>
      </c>
      <c r="S145" s="44"/>
    </row>
    <row r="146" spans="2:19">
      <c r="B146" s="34">
        <v>139</v>
      </c>
      <c r="C146" s="35"/>
      <c r="D146" s="35"/>
      <c r="E146" s="35"/>
      <c r="J146" s="42">
        <v>139</v>
      </c>
      <c r="K146" s="36">
        <f t="shared" si="14"/>
        <v>0</v>
      </c>
      <c r="L146" s="36">
        <f t="shared" si="14"/>
        <v>0</v>
      </c>
      <c r="M146" s="36" t="str">
        <f t="shared" si="16"/>
        <v>88-7(46)</v>
      </c>
      <c r="N146" s="37">
        <f t="shared" si="15"/>
        <v>0</v>
      </c>
      <c r="O146" s="37">
        <f t="shared" si="15"/>
        <v>0</v>
      </c>
      <c r="P146" s="37">
        <f t="shared" si="17"/>
        <v>0</v>
      </c>
      <c r="Q146" s="38">
        <f t="shared" si="18"/>
        <v>0</v>
      </c>
      <c r="R146" s="38">
        <f t="shared" si="19"/>
        <v>0</v>
      </c>
      <c r="S146" s="44"/>
    </row>
    <row r="147" spans="2:19">
      <c r="B147" s="34">
        <v>140</v>
      </c>
      <c r="C147" s="35"/>
      <c r="D147" s="35"/>
      <c r="E147" s="35"/>
      <c r="J147" s="42">
        <v>140</v>
      </c>
      <c r="K147" s="36">
        <f t="shared" si="14"/>
        <v>0</v>
      </c>
      <c r="L147" s="36">
        <f t="shared" si="14"/>
        <v>0</v>
      </c>
      <c r="M147" s="36" t="str">
        <f t="shared" si="16"/>
        <v>88-7(46)</v>
      </c>
      <c r="N147" s="37">
        <f t="shared" si="15"/>
        <v>0</v>
      </c>
      <c r="O147" s="37">
        <f t="shared" si="15"/>
        <v>0</v>
      </c>
      <c r="P147" s="37">
        <f t="shared" si="17"/>
        <v>0</v>
      </c>
      <c r="Q147" s="38">
        <f t="shared" si="18"/>
        <v>0</v>
      </c>
      <c r="R147" s="38">
        <f t="shared" si="19"/>
        <v>0</v>
      </c>
      <c r="S147" s="44"/>
    </row>
    <row r="148" spans="2:19">
      <c r="B148" s="34">
        <v>141</v>
      </c>
      <c r="C148" s="35"/>
      <c r="D148" s="35"/>
      <c r="E148" s="35"/>
      <c r="J148" s="42">
        <v>141</v>
      </c>
      <c r="K148" s="36">
        <f t="shared" si="14"/>
        <v>0</v>
      </c>
      <c r="L148" s="36">
        <f t="shared" si="14"/>
        <v>0</v>
      </c>
      <c r="M148" s="36" t="str">
        <f t="shared" si="16"/>
        <v>88-7(46)</v>
      </c>
      <c r="N148" s="37">
        <f t="shared" si="15"/>
        <v>0</v>
      </c>
      <c r="O148" s="37">
        <f t="shared" si="15"/>
        <v>0</v>
      </c>
      <c r="P148" s="37">
        <f t="shared" si="17"/>
        <v>0</v>
      </c>
      <c r="Q148" s="38">
        <f t="shared" si="18"/>
        <v>0</v>
      </c>
      <c r="R148" s="38">
        <f t="shared" si="19"/>
        <v>0</v>
      </c>
      <c r="S148" s="44"/>
    </row>
    <row r="149" spans="2:19">
      <c r="B149" s="34">
        <v>142</v>
      </c>
      <c r="C149" s="35"/>
      <c r="D149" s="35"/>
      <c r="E149" s="35"/>
      <c r="J149" s="42">
        <v>142</v>
      </c>
      <c r="K149" s="36">
        <f t="shared" si="14"/>
        <v>0</v>
      </c>
      <c r="L149" s="36">
        <f t="shared" si="14"/>
        <v>0</v>
      </c>
      <c r="M149" s="36" t="str">
        <f t="shared" si="16"/>
        <v>88-7(46)</v>
      </c>
      <c r="N149" s="37">
        <f t="shared" si="15"/>
        <v>0</v>
      </c>
      <c r="O149" s="37">
        <f t="shared" si="15"/>
        <v>0</v>
      </c>
      <c r="P149" s="37">
        <f t="shared" si="17"/>
        <v>0</v>
      </c>
      <c r="Q149" s="38">
        <f t="shared" si="18"/>
        <v>0</v>
      </c>
      <c r="R149" s="38">
        <f t="shared" si="19"/>
        <v>0</v>
      </c>
      <c r="S149" s="44"/>
    </row>
    <row r="150" spans="2:19">
      <c r="B150" s="34">
        <v>143</v>
      </c>
      <c r="C150" s="35"/>
      <c r="D150" s="35"/>
      <c r="E150" s="35"/>
      <c r="J150" s="42">
        <v>143</v>
      </c>
      <c r="K150" s="36">
        <f t="shared" si="14"/>
        <v>0</v>
      </c>
      <c r="L150" s="36">
        <f t="shared" si="14"/>
        <v>0</v>
      </c>
      <c r="M150" s="36" t="str">
        <f t="shared" si="16"/>
        <v>88-7(46)</v>
      </c>
      <c r="N150" s="37">
        <f t="shared" si="15"/>
        <v>0</v>
      </c>
      <c r="O150" s="37">
        <f t="shared" si="15"/>
        <v>0</v>
      </c>
      <c r="P150" s="37">
        <f t="shared" si="17"/>
        <v>0</v>
      </c>
      <c r="Q150" s="38">
        <f t="shared" si="18"/>
        <v>0</v>
      </c>
      <c r="R150" s="38">
        <f t="shared" si="19"/>
        <v>0</v>
      </c>
      <c r="S150" s="44"/>
    </row>
    <row r="151" spans="2:19">
      <c r="B151" s="34">
        <v>144</v>
      </c>
      <c r="C151" s="35"/>
      <c r="D151" s="35"/>
      <c r="E151" s="35"/>
      <c r="J151" s="42">
        <v>144</v>
      </c>
      <c r="K151" s="36">
        <f t="shared" si="14"/>
        <v>0</v>
      </c>
      <c r="L151" s="36">
        <f t="shared" si="14"/>
        <v>0</v>
      </c>
      <c r="M151" s="36" t="str">
        <f t="shared" si="16"/>
        <v>88-7(46)</v>
      </c>
      <c r="N151" s="37">
        <f t="shared" si="15"/>
        <v>0</v>
      </c>
      <c r="O151" s="37">
        <f t="shared" si="15"/>
        <v>0</v>
      </c>
      <c r="P151" s="37">
        <f t="shared" si="17"/>
        <v>0</v>
      </c>
      <c r="Q151" s="38">
        <f t="shared" si="18"/>
        <v>0</v>
      </c>
      <c r="R151" s="38">
        <f t="shared" si="19"/>
        <v>0</v>
      </c>
      <c r="S151" s="44"/>
    </row>
    <row r="152" spans="2:19">
      <c r="B152" s="34">
        <v>145</v>
      </c>
      <c r="C152" s="35"/>
      <c r="D152" s="35"/>
      <c r="E152" s="35"/>
      <c r="J152" s="42">
        <v>145</v>
      </c>
      <c r="K152" s="36">
        <f t="shared" si="14"/>
        <v>0</v>
      </c>
      <c r="L152" s="36">
        <f t="shared" si="14"/>
        <v>0</v>
      </c>
      <c r="M152" s="36" t="str">
        <f t="shared" si="16"/>
        <v>88-7(46)</v>
      </c>
      <c r="N152" s="37">
        <f t="shared" si="15"/>
        <v>0</v>
      </c>
      <c r="O152" s="37">
        <f t="shared" si="15"/>
        <v>0</v>
      </c>
      <c r="P152" s="37">
        <f t="shared" si="17"/>
        <v>0</v>
      </c>
      <c r="Q152" s="38">
        <f t="shared" si="18"/>
        <v>0</v>
      </c>
      <c r="R152" s="38">
        <f t="shared" si="19"/>
        <v>0</v>
      </c>
      <c r="S152" s="44"/>
    </row>
    <row r="153" spans="2:19">
      <c r="B153" s="34">
        <v>146</v>
      </c>
      <c r="C153" s="35"/>
      <c r="D153" s="35"/>
      <c r="E153" s="35"/>
      <c r="J153" s="42">
        <v>146</v>
      </c>
      <c r="K153" s="36">
        <f t="shared" si="14"/>
        <v>0</v>
      </c>
      <c r="L153" s="36">
        <f t="shared" si="14"/>
        <v>0</v>
      </c>
      <c r="M153" s="36" t="str">
        <f t="shared" si="16"/>
        <v>88-7(46)</v>
      </c>
      <c r="N153" s="37">
        <f t="shared" si="15"/>
        <v>0</v>
      </c>
      <c r="O153" s="37">
        <f t="shared" si="15"/>
        <v>0</v>
      </c>
      <c r="P153" s="37">
        <f t="shared" si="17"/>
        <v>0</v>
      </c>
      <c r="Q153" s="38">
        <f t="shared" si="18"/>
        <v>0</v>
      </c>
      <c r="R153" s="38">
        <f t="shared" si="19"/>
        <v>0</v>
      </c>
      <c r="S153" s="44"/>
    </row>
    <row r="154" spans="2:19">
      <c r="B154" s="34">
        <v>147</v>
      </c>
      <c r="C154" s="35"/>
      <c r="D154" s="35"/>
      <c r="E154" s="35"/>
      <c r="J154" s="42">
        <v>147</v>
      </c>
      <c r="K154" s="36">
        <f t="shared" si="14"/>
        <v>0</v>
      </c>
      <c r="L154" s="36">
        <f t="shared" si="14"/>
        <v>0</v>
      </c>
      <c r="M154" s="36" t="str">
        <f t="shared" si="16"/>
        <v>88-7(46)</v>
      </c>
      <c r="N154" s="37">
        <f t="shared" si="15"/>
        <v>0</v>
      </c>
      <c r="O154" s="37">
        <f t="shared" si="15"/>
        <v>0</v>
      </c>
      <c r="P154" s="37">
        <f t="shared" si="17"/>
        <v>0</v>
      </c>
      <c r="Q154" s="38">
        <f t="shared" si="18"/>
        <v>0</v>
      </c>
      <c r="R154" s="38">
        <f t="shared" si="19"/>
        <v>0</v>
      </c>
      <c r="S154" s="44"/>
    </row>
    <row r="155" spans="2:19">
      <c r="B155" s="34">
        <v>148</v>
      </c>
      <c r="C155" s="35"/>
      <c r="D155" s="35"/>
      <c r="E155" s="35"/>
      <c r="J155" s="42">
        <v>148</v>
      </c>
      <c r="K155" s="36">
        <f t="shared" si="14"/>
        <v>0</v>
      </c>
      <c r="L155" s="36">
        <f t="shared" si="14"/>
        <v>0</v>
      </c>
      <c r="M155" s="36" t="str">
        <f t="shared" si="16"/>
        <v>88-7(46)</v>
      </c>
      <c r="N155" s="37">
        <f t="shared" si="15"/>
        <v>0</v>
      </c>
      <c r="O155" s="37">
        <f t="shared" si="15"/>
        <v>0</v>
      </c>
      <c r="P155" s="37">
        <f t="shared" si="17"/>
        <v>0</v>
      </c>
      <c r="Q155" s="38">
        <f t="shared" si="18"/>
        <v>0</v>
      </c>
      <c r="R155" s="38">
        <f t="shared" si="19"/>
        <v>0</v>
      </c>
      <c r="S155" s="44"/>
    </row>
    <row r="156" spans="2:19">
      <c r="B156" s="34">
        <v>149</v>
      </c>
      <c r="C156" s="35"/>
      <c r="D156" s="35"/>
      <c r="E156" s="35"/>
      <c r="J156" s="42">
        <v>149</v>
      </c>
      <c r="K156" s="36">
        <f t="shared" si="14"/>
        <v>0</v>
      </c>
      <c r="L156" s="36">
        <f t="shared" si="14"/>
        <v>0</v>
      </c>
      <c r="M156" s="36" t="str">
        <f t="shared" si="16"/>
        <v>88-7(46)</v>
      </c>
      <c r="N156" s="37">
        <f t="shared" si="15"/>
        <v>0</v>
      </c>
      <c r="O156" s="37">
        <f t="shared" si="15"/>
        <v>0</v>
      </c>
      <c r="P156" s="37">
        <f t="shared" si="17"/>
        <v>0</v>
      </c>
      <c r="Q156" s="38">
        <f t="shared" si="18"/>
        <v>0</v>
      </c>
      <c r="R156" s="38">
        <f t="shared" si="19"/>
        <v>0</v>
      </c>
      <c r="S156" s="44"/>
    </row>
    <row r="157" spans="2:19">
      <c r="B157" s="34">
        <v>150</v>
      </c>
      <c r="C157" s="35"/>
      <c r="D157" s="35"/>
      <c r="E157" s="35"/>
      <c r="J157" s="42">
        <v>150</v>
      </c>
      <c r="K157" s="36">
        <f t="shared" si="14"/>
        <v>0</v>
      </c>
      <c r="L157" s="36">
        <f t="shared" si="14"/>
        <v>0</v>
      </c>
      <c r="M157" s="36" t="str">
        <f t="shared" si="16"/>
        <v>88-7(46)</v>
      </c>
      <c r="N157" s="37">
        <f t="shared" si="15"/>
        <v>0</v>
      </c>
      <c r="O157" s="37">
        <f t="shared" si="15"/>
        <v>0</v>
      </c>
      <c r="P157" s="37">
        <f t="shared" si="17"/>
        <v>0</v>
      </c>
      <c r="Q157" s="38">
        <f t="shared" si="18"/>
        <v>0</v>
      </c>
      <c r="R157" s="38">
        <f t="shared" si="19"/>
        <v>0</v>
      </c>
      <c r="S157" s="44"/>
    </row>
    <row r="158" spans="2:19">
      <c r="B158" s="34">
        <v>151</v>
      </c>
      <c r="C158" s="35"/>
      <c r="D158" s="35"/>
      <c r="E158" s="35"/>
      <c r="J158" s="42">
        <v>151</v>
      </c>
      <c r="K158" s="36">
        <f t="shared" si="14"/>
        <v>0</v>
      </c>
      <c r="L158" s="36">
        <f t="shared" si="14"/>
        <v>0</v>
      </c>
      <c r="M158" s="36" t="str">
        <f t="shared" si="16"/>
        <v>88-7(46)</v>
      </c>
      <c r="N158" s="37">
        <f t="shared" si="15"/>
        <v>0</v>
      </c>
      <c r="O158" s="37">
        <f t="shared" si="15"/>
        <v>0</v>
      </c>
      <c r="P158" s="37">
        <f t="shared" si="17"/>
        <v>0</v>
      </c>
      <c r="Q158" s="38">
        <f t="shared" si="18"/>
        <v>0</v>
      </c>
      <c r="R158" s="38">
        <f t="shared" si="19"/>
        <v>0</v>
      </c>
      <c r="S158" s="44"/>
    </row>
    <row r="159" spans="2:19">
      <c r="B159" s="34">
        <v>152</v>
      </c>
      <c r="C159" s="35"/>
      <c r="D159" s="35"/>
      <c r="E159" s="35"/>
      <c r="J159" s="42">
        <v>152</v>
      </c>
      <c r="K159" s="36">
        <f t="shared" si="14"/>
        <v>0</v>
      </c>
      <c r="L159" s="36">
        <f t="shared" si="14"/>
        <v>0</v>
      </c>
      <c r="M159" s="36" t="str">
        <f t="shared" si="16"/>
        <v>88-7(46)</v>
      </c>
      <c r="N159" s="37">
        <f t="shared" si="15"/>
        <v>0</v>
      </c>
      <c r="O159" s="37">
        <f t="shared" si="15"/>
        <v>0</v>
      </c>
      <c r="P159" s="37">
        <f t="shared" si="17"/>
        <v>0</v>
      </c>
      <c r="Q159" s="38">
        <f t="shared" si="18"/>
        <v>0</v>
      </c>
      <c r="R159" s="38">
        <f t="shared" si="19"/>
        <v>0</v>
      </c>
      <c r="S159" s="44"/>
    </row>
    <row r="160" spans="2:19">
      <c r="B160" s="34">
        <v>153</v>
      </c>
      <c r="C160" s="35"/>
      <c r="D160" s="35"/>
      <c r="E160" s="35"/>
      <c r="J160" s="42">
        <v>153</v>
      </c>
      <c r="K160" s="36">
        <f t="shared" si="14"/>
        <v>0</v>
      </c>
      <c r="L160" s="36">
        <f t="shared" si="14"/>
        <v>0</v>
      </c>
      <c r="M160" s="36" t="str">
        <f t="shared" si="16"/>
        <v>88-7(46)</v>
      </c>
      <c r="N160" s="37">
        <f t="shared" si="15"/>
        <v>0</v>
      </c>
      <c r="O160" s="37">
        <f t="shared" si="15"/>
        <v>0</v>
      </c>
      <c r="P160" s="37">
        <f t="shared" si="17"/>
        <v>0</v>
      </c>
      <c r="Q160" s="38">
        <f t="shared" si="18"/>
        <v>0</v>
      </c>
      <c r="R160" s="38">
        <f t="shared" si="19"/>
        <v>0</v>
      </c>
      <c r="S160" s="44"/>
    </row>
    <row r="161" spans="2:19">
      <c r="B161" s="34">
        <v>154</v>
      </c>
      <c r="C161" s="35"/>
      <c r="D161" s="35"/>
      <c r="E161" s="35"/>
      <c r="J161" s="42">
        <v>154</v>
      </c>
      <c r="K161" s="36">
        <f t="shared" si="14"/>
        <v>0</v>
      </c>
      <c r="L161" s="36">
        <f t="shared" si="14"/>
        <v>0</v>
      </c>
      <c r="M161" s="36" t="str">
        <f t="shared" si="16"/>
        <v>88-7(46)</v>
      </c>
      <c r="N161" s="37">
        <f t="shared" si="15"/>
        <v>0</v>
      </c>
      <c r="O161" s="37">
        <f t="shared" si="15"/>
        <v>0</v>
      </c>
      <c r="P161" s="37">
        <f t="shared" si="17"/>
        <v>0</v>
      </c>
      <c r="Q161" s="38">
        <f t="shared" si="18"/>
        <v>0</v>
      </c>
      <c r="R161" s="38">
        <f t="shared" si="19"/>
        <v>0</v>
      </c>
      <c r="S161" s="44"/>
    </row>
    <row r="162" spans="2:19">
      <c r="B162" s="34">
        <v>155</v>
      </c>
      <c r="C162" s="35"/>
      <c r="D162" s="35"/>
      <c r="E162" s="35"/>
      <c r="J162" s="42">
        <v>155</v>
      </c>
      <c r="K162" s="36">
        <f t="shared" si="14"/>
        <v>0</v>
      </c>
      <c r="L162" s="36">
        <f t="shared" si="14"/>
        <v>0</v>
      </c>
      <c r="M162" s="36" t="str">
        <f t="shared" si="16"/>
        <v>88-7(46)</v>
      </c>
      <c r="N162" s="37">
        <f t="shared" si="15"/>
        <v>0</v>
      </c>
      <c r="O162" s="37">
        <f t="shared" si="15"/>
        <v>0</v>
      </c>
      <c r="P162" s="37">
        <f t="shared" si="17"/>
        <v>0</v>
      </c>
      <c r="Q162" s="38">
        <f t="shared" si="18"/>
        <v>0</v>
      </c>
      <c r="R162" s="38">
        <f t="shared" si="19"/>
        <v>0</v>
      </c>
      <c r="S162" s="44"/>
    </row>
    <row r="163" spans="2:19">
      <c r="B163" s="34">
        <v>156</v>
      </c>
      <c r="C163" s="35"/>
      <c r="D163" s="35"/>
      <c r="E163" s="35"/>
      <c r="J163" s="42">
        <v>156</v>
      </c>
      <c r="K163" s="36">
        <f t="shared" si="14"/>
        <v>0</v>
      </c>
      <c r="L163" s="36">
        <f t="shared" si="14"/>
        <v>0</v>
      </c>
      <c r="M163" s="36" t="str">
        <f t="shared" si="16"/>
        <v>88-7(46)</v>
      </c>
      <c r="N163" s="37">
        <f t="shared" si="15"/>
        <v>0</v>
      </c>
      <c r="O163" s="37">
        <f t="shared" si="15"/>
        <v>0</v>
      </c>
      <c r="P163" s="37">
        <f t="shared" si="17"/>
        <v>0</v>
      </c>
      <c r="Q163" s="38">
        <f t="shared" si="18"/>
        <v>0</v>
      </c>
      <c r="R163" s="38">
        <f t="shared" si="19"/>
        <v>0</v>
      </c>
      <c r="S163" s="44"/>
    </row>
    <row r="164" spans="2:19">
      <c r="B164" s="34">
        <v>157</v>
      </c>
      <c r="C164" s="35"/>
      <c r="D164" s="35"/>
      <c r="E164" s="35"/>
      <c r="J164" s="42">
        <v>157</v>
      </c>
      <c r="K164" s="36">
        <f t="shared" si="14"/>
        <v>0</v>
      </c>
      <c r="L164" s="36">
        <f t="shared" si="14"/>
        <v>0</v>
      </c>
      <c r="M164" s="36" t="str">
        <f t="shared" si="16"/>
        <v>88-7(46)</v>
      </c>
      <c r="N164" s="37">
        <f t="shared" si="15"/>
        <v>0</v>
      </c>
      <c r="O164" s="37">
        <f t="shared" si="15"/>
        <v>0</v>
      </c>
      <c r="P164" s="37">
        <f t="shared" si="17"/>
        <v>0</v>
      </c>
      <c r="Q164" s="38">
        <f t="shared" si="18"/>
        <v>0</v>
      </c>
      <c r="R164" s="38">
        <f t="shared" si="19"/>
        <v>0</v>
      </c>
      <c r="S164" s="44"/>
    </row>
    <row r="165" spans="2:19">
      <c r="B165" s="34">
        <v>158</v>
      </c>
      <c r="C165" s="35"/>
      <c r="D165" s="35"/>
      <c r="E165" s="35"/>
      <c r="J165" s="42">
        <v>158</v>
      </c>
      <c r="K165" s="36">
        <f t="shared" si="14"/>
        <v>0</v>
      </c>
      <c r="L165" s="36">
        <f t="shared" si="14"/>
        <v>0</v>
      </c>
      <c r="M165" s="36" t="str">
        <f t="shared" si="16"/>
        <v>88-7(46)</v>
      </c>
      <c r="N165" s="37">
        <f t="shared" si="15"/>
        <v>0</v>
      </c>
      <c r="O165" s="37">
        <f t="shared" si="15"/>
        <v>0</v>
      </c>
      <c r="P165" s="37">
        <f t="shared" si="17"/>
        <v>0</v>
      </c>
      <c r="Q165" s="38">
        <f t="shared" si="18"/>
        <v>0</v>
      </c>
      <c r="R165" s="38">
        <f t="shared" si="19"/>
        <v>0</v>
      </c>
      <c r="S165" s="44"/>
    </row>
    <row r="166" spans="2:19">
      <c r="B166" s="34">
        <v>159</v>
      </c>
      <c r="C166" s="35"/>
      <c r="D166" s="35"/>
      <c r="E166" s="35"/>
      <c r="J166" s="42">
        <v>159</v>
      </c>
      <c r="K166" s="36">
        <f t="shared" si="14"/>
        <v>0</v>
      </c>
      <c r="L166" s="36">
        <f t="shared" si="14"/>
        <v>0</v>
      </c>
      <c r="M166" s="36" t="str">
        <f t="shared" si="16"/>
        <v>88-7(46)</v>
      </c>
      <c r="N166" s="37">
        <f t="shared" si="15"/>
        <v>0</v>
      </c>
      <c r="O166" s="37">
        <f t="shared" si="15"/>
        <v>0</v>
      </c>
      <c r="P166" s="37">
        <f t="shared" si="17"/>
        <v>0</v>
      </c>
      <c r="Q166" s="38">
        <f t="shared" si="18"/>
        <v>0</v>
      </c>
      <c r="R166" s="38">
        <f t="shared" si="19"/>
        <v>0</v>
      </c>
      <c r="S166" s="44"/>
    </row>
    <row r="167" spans="2:19">
      <c r="B167" s="34">
        <v>160</v>
      </c>
      <c r="C167" s="35"/>
      <c r="D167" s="35"/>
      <c r="E167" s="35"/>
      <c r="J167" s="42">
        <v>160</v>
      </c>
      <c r="K167" s="36">
        <f t="shared" si="14"/>
        <v>0</v>
      </c>
      <c r="L167" s="36">
        <f t="shared" si="14"/>
        <v>0</v>
      </c>
      <c r="M167" s="36" t="str">
        <f t="shared" si="16"/>
        <v>88-7(46)</v>
      </c>
      <c r="N167" s="37">
        <f t="shared" si="15"/>
        <v>0</v>
      </c>
      <c r="O167" s="37">
        <f t="shared" si="15"/>
        <v>0</v>
      </c>
      <c r="P167" s="37">
        <f t="shared" si="17"/>
        <v>0</v>
      </c>
      <c r="Q167" s="38">
        <f t="shared" si="18"/>
        <v>0</v>
      </c>
      <c r="R167" s="38">
        <f t="shared" si="19"/>
        <v>0</v>
      </c>
      <c r="S167" s="44"/>
    </row>
    <row r="168" spans="2:19">
      <c r="B168" s="34">
        <v>161</v>
      </c>
      <c r="C168" s="35"/>
      <c r="D168" s="35"/>
      <c r="E168" s="35"/>
      <c r="J168" s="42">
        <v>161</v>
      </c>
      <c r="K168" s="36">
        <f t="shared" si="14"/>
        <v>0</v>
      </c>
      <c r="L168" s="36">
        <f t="shared" si="14"/>
        <v>0</v>
      </c>
      <c r="M168" s="36" t="str">
        <f t="shared" si="16"/>
        <v>88-7(46)</v>
      </c>
      <c r="N168" s="37">
        <f t="shared" si="15"/>
        <v>0</v>
      </c>
      <c r="O168" s="37">
        <f t="shared" si="15"/>
        <v>0</v>
      </c>
      <c r="P168" s="37">
        <f t="shared" si="17"/>
        <v>0</v>
      </c>
      <c r="Q168" s="38">
        <f t="shared" si="18"/>
        <v>0</v>
      </c>
      <c r="R168" s="38">
        <f t="shared" si="19"/>
        <v>0</v>
      </c>
      <c r="S168" s="44"/>
    </row>
    <row r="169" spans="2:19">
      <c r="B169" s="34">
        <v>162</v>
      </c>
      <c r="C169" s="35"/>
      <c r="D169" s="35"/>
      <c r="E169" s="35"/>
      <c r="J169" s="42">
        <v>162</v>
      </c>
      <c r="K169" s="36">
        <f t="shared" si="14"/>
        <v>0</v>
      </c>
      <c r="L169" s="36">
        <f t="shared" si="14"/>
        <v>0</v>
      </c>
      <c r="M169" s="36" t="str">
        <f t="shared" si="16"/>
        <v>88-7(46)</v>
      </c>
      <c r="N169" s="37">
        <f t="shared" si="15"/>
        <v>0</v>
      </c>
      <c r="O169" s="37">
        <f t="shared" si="15"/>
        <v>0</v>
      </c>
      <c r="P169" s="37">
        <f t="shared" si="17"/>
        <v>0</v>
      </c>
      <c r="Q169" s="38">
        <f t="shared" si="18"/>
        <v>0</v>
      </c>
      <c r="R169" s="38">
        <f t="shared" si="19"/>
        <v>0</v>
      </c>
      <c r="S169" s="44"/>
    </row>
    <row r="170" spans="2:19">
      <c r="B170" s="34">
        <v>163</v>
      </c>
      <c r="C170" s="35"/>
      <c r="D170" s="35"/>
      <c r="E170" s="35"/>
      <c r="J170" s="42">
        <v>163</v>
      </c>
      <c r="K170" s="36">
        <f t="shared" si="14"/>
        <v>0</v>
      </c>
      <c r="L170" s="36">
        <f t="shared" si="14"/>
        <v>0</v>
      </c>
      <c r="M170" s="36" t="str">
        <f t="shared" si="16"/>
        <v>88-7(46)</v>
      </c>
      <c r="N170" s="37">
        <f t="shared" si="15"/>
        <v>0</v>
      </c>
      <c r="O170" s="37">
        <f t="shared" si="15"/>
        <v>0</v>
      </c>
      <c r="P170" s="37">
        <f t="shared" si="17"/>
        <v>0</v>
      </c>
      <c r="Q170" s="38">
        <f t="shared" si="18"/>
        <v>0</v>
      </c>
      <c r="R170" s="38">
        <f t="shared" si="19"/>
        <v>0</v>
      </c>
      <c r="S170" s="44"/>
    </row>
    <row r="171" spans="2:19">
      <c r="B171" s="34">
        <v>164</v>
      </c>
      <c r="C171" s="35"/>
      <c r="D171" s="35"/>
      <c r="E171" s="35"/>
      <c r="J171" s="42">
        <v>164</v>
      </c>
      <c r="K171" s="36">
        <f t="shared" si="14"/>
        <v>0</v>
      </c>
      <c r="L171" s="36">
        <f t="shared" si="14"/>
        <v>0</v>
      </c>
      <c r="M171" s="36" t="str">
        <f t="shared" si="16"/>
        <v>88-7(46)</v>
      </c>
      <c r="N171" s="37">
        <f t="shared" si="15"/>
        <v>0</v>
      </c>
      <c r="O171" s="37">
        <f t="shared" si="15"/>
        <v>0</v>
      </c>
      <c r="P171" s="37">
        <f t="shared" si="17"/>
        <v>0</v>
      </c>
      <c r="Q171" s="38">
        <f t="shared" si="18"/>
        <v>0</v>
      </c>
      <c r="R171" s="38">
        <f t="shared" si="19"/>
        <v>0</v>
      </c>
      <c r="S171" s="44"/>
    </row>
    <row r="172" spans="2:19">
      <c r="B172" s="34">
        <v>165</v>
      </c>
      <c r="C172" s="35"/>
      <c r="D172" s="35"/>
      <c r="E172" s="35"/>
      <c r="J172" s="42">
        <v>165</v>
      </c>
      <c r="K172" s="36">
        <f t="shared" si="14"/>
        <v>0</v>
      </c>
      <c r="L172" s="36">
        <f t="shared" si="14"/>
        <v>0</v>
      </c>
      <c r="M172" s="36" t="str">
        <f t="shared" si="16"/>
        <v>88-7(46)</v>
      </c>
      <c r="N172" s="37">
        <f t="shared" si="15"/>
        <v>0</v>
      </c>
      <c r="O172" s="37">
        <f t="shared" si="15"/>
        <v>0</v>
      </c>
      <c r="P172" s="37">
        <f t="shared" si="17"/>
        <v>0</v>
      </c>
      <c r="Q172" s="38">
        <f t="shared" si="18"/>
        <v>0</v>
      </c>
      <c r="R172" s="38">
        <f t="shared" si="19"/>
        <v>0</v>
      </c>
      <c r="S172" s="44"/>
    </row>
    <row r="173" spans="2:19">
      <c r="B173" s="34">
        <v>166</v>
      </c>
      <c r="C173" s="35"/>
      <c r="D173" s="35"/>
      <c r="E173" s="35"/>
      <c r="J173" s="42">
        <v>166</v>
      </c>
      <c r="K173" s="36">
        <f t="shared" si="14"/>
        <v>0</v>
      </c>
      <c r="L173" s="36">
        <f t="shared" si="14"/>
        <v>0</v>
      </c>
      <c r="M173" s="36" t="str">
        <f t="shared" si="16"/>
        <v>88-7(46)</v>
      </c>
      <c r="N173" s="37">
        <f t="shared" si="15"/>
        <v>0</v>
      </c>
      <c r="O173" s="37">
        <f t="shared" si="15"/>
        <v>0</v>
      </c>
      <c r="P173" s="37">
        <f t="shared" si="17"/>
        <v>0</v>
      </c>
      <c r="Q173" s="38">
        <f t="shared" si="18"/>
        <v>0</v>
      </c>
      <c r="R173" s="38">
        <f t="shared" si="19"/>
        <v>0</v>
      </c>
      <c r="S173" s="44"/>
    </row>
    <row r="174" spans="2:19">
      <c r="B174" s="34">
        <v>167</v>
      </c>
      <c r="C174" s="35"/>
      <c r="D174" s="35"/>
      <c r="E174" s="35"/>
      <c r="J174" s="42">
        <v>167</v>
      </c>
      <c r="K174" s="36">
        <f t="shared" si="14"/>
        <v>0</v>
      </c>
      <c r="L174" s="36">
        <f t="shared" si="14"/>
        <v>0</v>
      </c>
      <c r="M174" s="36" t="str">
        <f t="shared" si="16"/>
        <v>88-7(46)</v>
      </c>
      <c r="N174" s="37">
        <f t="shared" si="15"/>
        <v>0</v>
      </c>
      <c r="O174" s="37">
        <f t="shared" si="15"/>
        <v>0</v>
      </c>
      <c r="P174" s="37">
        <f t="shared" si="17"/>
        <v>0</v>
      </c>
      <c r="Q174" s="38">
        <f t="shared" si="18"/>
        <v>0</v>
      </c>
      <c r="R174" s="38">
        <f t="shared" si="19"/>
        <v>0</v>
      </c>
      <c r="S174" s="44"/>
    </row>
    <row r="175" spans="2:19">
      <c r="B175" s="34">
        <v>168</v>
      </c>
      <c r="C175" s="35"/>
      <c r="D175" s="35"/>
      <c r="E175" s="35"/>
      <c r="J175" s="42">
        <v>168</v>
      </c>
      <c r="K175" s="36">
        <f t="shared" si="14"/>
        <v>0</v>
      </c>
      <c r="L175" s="36">
        <f t="shared" si="14"/>
        <v>0</v>
      </c>
      <c r="M175" s="36" t="str">
        <f t="shared" si="16"/>
        <v>88-7(46)</v>
      </c>
      <c r="N175" s="37">
        <f t="shared" si="15"/>
        <v>0</v>
      </c>
      <c r="O175" s="37">
        <f t="shared" si="15"/>
        <v>0</v>
      </c>
      <c r="P175" s="37">
        <f t="shared" si="17"/>
        <v>0</v>
      </c>
      <c r="Q175" s="38">
        <f t="shared" si="18"/>
        <v>0</v>
      </c>
      <c r="R175" s="38">
        <f t="shared" si="19"/>
        <v>0</v>
      </c>
      <c r="S175" s="44"/>
    </row>
    <row r="176" spans="2:19">
      <c r="B176" s="34">
        <v>169</v>
      </c>
      <c r="C176" s="35"/>
      <c r="D176" s="35"/>
      <c r="E176" s="35"/>
      <c r="J176" s="42">
        <v>169</v>
      </c>
      <c r="K176" s="36">
        <f t="shared" si="14"/>
        <v>0</v>
      </c>
      <c r="L176" s="36">
        <f t="shared" si="14"/>
        <v>0</v>
      </c>
      <c r="M176" s="36" t="str">
        <f t="shared" si="16"/>
        <v>88-7(46)</v>
      </c>
      <c r="N176" s="37">
        <f t="shared" si="15"/>
        <v>0</v>
      </c>
      <c r="O176" s="37">
        <f t="shared" si="15"/>
        <v>0</v>
      </c>
      <c r="P176" s="37">
        <f t="shared" si="17"/>
        <v>0</v>
      </c>
      <c r="Q176" s="38">
        <f t="shared" si="18"/>
        <v>0</v>
      </c>
      <c r="R176" s="38">
        <f t="shared" si="19"/>
        <v>0</v>
      </c>
      <c r="S176" s="44"/>
    </row>
    <row r="177" spans="2:19">
      <c r="B177" s="34">
        <v>170</v>
      </c>
      <c r="C177" s="35"/>
      <c r="D177" s="35"/>
      <c r="E177" s="35"/>
      <c r="J177" s="42">
        <v>170</v>
      </c>
      <c r="K177" s="36">
        <f t="shared" si="14"/>
        <v>0</v>
      </c>
      <c r="L177" s="36">
        <f t="shared" si="14"/>
        <v>0</v>
      </c>
      <c r="M177" s="36" t="str">
        <f t="shared" si="16"/>
        <v>88-7(46)</v>
      </c>
      <c r="N177" s="37">
        <f t="shared" si="15"/>
        <v>0</v>
      </c>
      <c r="O177" s="37">
        <f t="shared" si="15"/>
        <v>0</v>
      </c>
      <c r="P177" s="37">
        <f t="shared" si="17"/>
        <v>0</v>
      </c>
      <c r="Q177" s="38">
        <f t="shared" si="18"/>
        <v>0</v>
      </c>
      <c r="R177" s="38">
        <f t="shared" si="19"/>
        <v>0</v>
      </c>
      <c r="S177" s="44"/>
    </row>
    <row r="178" spans="2:19">
      <c r="B178" s="34">
        <v>171</v>
      </c>
      <c r="C178" s="35"/>
      <c r="D178" s="35"/>
      <c r="E178" s="35"/>
      <c r="J178" s="42">
        <v>171</v>
      </c>
      <c r="K178" s="36">
        <f t="shared" si="14"/>
        <v>0</v>
      </c>
      <c r="L178" s="36">
        <f t="shared" si="14"/>
        <v>0</v>
      </c>
      <c r="M178" s="36" t="str">
        <f t="shared" si="16"/>
        <v>88-7(46)</v>
      </c>
      <c r="N178" s="37">
        <f t="shared" si="15"/>
        <v>0</v>
      </c>
      <c r="O178" s="37">
        <f t="shared" si="15"/>
        <v>0</v>
      </c>
      <c r="P178" s="37">
        <f t="shared" si="17"/>
        <v>0</v>
      </c>
      <c r="Q178" s="38">
        <f t="shared" si="18"/>
        <v>0</v>
      </c>
      <c r="R178" s="38">
        <f t="shared" si="19"/>
        <v>0</v>
      </c>
      <c r="S178" s="44"/>
    </row>
    <row r="179" spans="2:19">
      <c r="B179" s="34">
        <v>172</v>
      </c>
      <c r="C179" s="35"/>
      <c r="D179" s="35"/>
      <c r="E179" s="35"/>
      <c r="J179" s="42">
        <v>172</v>
      </c>
      <c r="K179" s="36">
        <f t="shared" si="14"/>
        <v>0</v>
      </c>
      <c r="L179" s="36">
        <f t="shared" si="14"/>
        <v>0</v>
      </c>
      <c r="M179" s="36" t="str">
        <f t="shared" si="16"/>
        <v>88-7(46)</v>
      </c>
      <c r="N179" s="37">
        <f t="shared" si="15"/>
        <v>0</v>
      </c>
      <c r="O179" s="37">
        <f t="shared" si="15"/>
        <v>0</v>
      </c>
      <c r="P179" s="37">
        <f t="shared" si="17"/>
        <v>0</v>
      </c>
      <c r="Q179" s="38">
        <f t="shared" si="18"/>
        <v>0</v>
      </c>
      <c r="R179" s="38">
        <f t="shared" si="19"/>
        <v>0</v>
      </c>
      <c r="S179" s="44"/>
    </row>
    <row r="180" spans="2:19">
      <c r="B180" s="34">
        <v>173</v>
      </c>
      <c r="C180" s="35"/>
      <c r="D180" s="35"/>
      <c r="E180" s="35"/>
      <c r="J180" s="42">
        <v>173</v>
      </c>
      <c r="K180" s="36">
        <f t="shared" si="14"/>
        <v>0</v>
      </c>
      <c r="L180" s="36">
        <f t="shared" si="14"/>
        <v>0</v>
      </c>
      <c r="M180" s="36" t="str">
        <f t="shared" si="16"/>
        <v>88-7(46)</v>
      </c>
      <c r="N180" s="37">
        <f t="shared" si="15"/>
        <v>0</v>
      </c>
      <c r="O180" s="37">
        <f t="shared" si="15"/>
        <v>0</v>
      </c>
      <c r="P180" s="37">
        <f t="shared" si="17"/>
        <v>0</v>
      </c>
      <c r="Q180" s="38">
        <f t="shared" si="18"/>
        <v>0</v>
      </c>
      <c r="R180" s="38">
        <f t="shared" si="19"/>
        <v>0</v>
      </c>
      <c r="S180" s="44"/>
    </row>
    <row r="181" spans="2:19">
      <c r="B181" s="34">
        <v>174</v>
      </c>
      <c r="C181" s="35"/>
      <c r="D181" s="35"/>
      <c r="E181" s="35"/>
      <c r="J181" s="42">
        <v>174</v>
      </c>
      <c r="K181" s="36">
        <f t="shared" si="14"/>
        <v>0</v>
      </c>
      <c r="L181" s="36">
        <f t="shared" si="14"/>
        <v>0</v>
      </c>
      <c r="M181" s="36" t="str">
        <f t="shared" si="16"/>
        <v>88-7(46)</v>
      </c>
      <c r="N181" s="37">
        <f t="shared" si="15"/>
        <v>0</v>
      </c>
      <c r="O181" s="37">
        <f t="shared" si="15"/>
        <v>0</v>
      </c>
      <c r="P181" s="37">
        <f t="shared" si="17"/>
        <v>0</v>
      </c>
      <c r="Q181" s="38">
        <f t="shared" si="18"/>
        <v>0</v>
      </c>
      <c r="R181" s="38">
        <f t="shared" si="19"/>
        <v>0</v>
      </c>
      <c r="S181" s="44"/>
    </row>
    <row r="182" spans="2:19">
      <c r="B182" s="34">
        <v>175</v>
      </c>
      <c r="C182" s="35"/>
      <c r="D182" s="35"/>
      <c r="E182" s="35"/>
      <c r="J182" s="42">
        <v>175</v>
      </c>
      <c r="K182" s="36">
        <f t="shared" si="14"/>
        <v>0</v>
      </c>
      <c r="L182" s="36">
        <f t="shared" si="14"/>
        <v>0</v>
      </c>
      <c r="M182" s="36" t="str">
        <f t="shared" si="16"/>
        <v>88-7(46)</v>
      </c>
      <c r="N182" s="37">
        <f t="shared" si="15"/>
        <v>0</v>
      </c>
      <c r="O182" s="37">
        <f t="shared" si="15"/>
        <v>0</v>
      </c>
      <c r="P182" s="37">
        <f t="shared" si="17"/>
        <v>0</v>
      </c>
      <c r="Q182" s="38">
        <f t="shared" si="18"/>
        <v>0</v>
      </c>
      <c r="R182" s="38">
        <f t="shared" si="19"/>
        <v>0</v>
      </c>
      <c r="S182" s="44"/>
    </row>
    <row r="183" spans="2:19">
      <c r="B183" s="34">
        <v>176</v>
      </c>
      <c r="C183" s="35"/>
      <c r="D183" s="35"/>
      <c r="E183" s="35"/>
      <c r="J183" s="42">
        <v>176</v>
      </c>
      <c r="K183" s="36">
        <f t="shared" si="14"/>
        <v>0</v>
      </c>
      <c r="L183" s="36">
        <f t="shared" si="14"/>
        <v>0</v>
      </c>
      <c r="M183" s="36" t="str">
        <f t="shared" si="16"/>
        <v>88-7(46)</v>
      </c>
      <c r="N183" s="37">
        <f t="shared" si="15"/>
        <v>0</v>
      </c>
      <c r="O183" s="37">
        <f t="shared" si="15"/>
        <v>0</v>
      </c>
      <c r="P183" s="37">
        <f t="shared" si="17"/>
        <v>0</v>
      </c>
      <c r="Q183" s="38">
        <f t="shared" si="18"/>
        <v>0</v>
      </c>
      <c r="R183" s="38">
        <f t="shared" si="19"/>
        <v>0</v>
      </c>
      <c r="S183" s="44"/>
    </row>
    <row r="184" spans="2:19">
      <c r="B184" s="34">
        <v>177</v>
      </c>
      <c r="C184" s="35"/>
      <c r="D184" s="35"/>
      <c r="E184" s="35"/>
      <c r="J184" s="42">
        <v>177</v>
      </c>
      <c r="K184" s="36">
        <f t="shared" si="14"/>
        <v>0</v>
      </c>
      <c r="L184" s="36">
        <f t="shared" si="14"/>
        <v>0</v>
      </c>
      <c r="M184" s="36" t="str">
        <f t="shared" si="16"/>
        <v>88-7(46)</v>
      </c>
      <c r="N184" s="37">
        <f t="shared" si="15"/>
        <v>0</v>
      </c>
      <c r="O184" s="37">
        <f t="shared" si="15"/>
        <v>0</v>
      </c>
      <c r="P184" s="37">
        <f t="shared" si="17"/>
        <v>0</v>
      </c>
      <c r="Q184" s="38">
        <f t="shared" si="18"/>
        <v>0</v>
      </c>
      <c r="R184" s="38">
        <f t="shared" si="19"/>
        <v>0</v>
      </c>
      <c r="S184" s="44"/>
    </row>
    <row r="185" spans="2:19">
      <c r="B185" s="34">
        <v>178</v>
      </c>
      <c r="C185" s="35"/>
      <c r="D185" s="35"/>
      <c r="E185" s="35"/>
      <c r="J185" s="42">
        <v>178</v>
      </c>
      <c r="K185" s="36">
        <f t="shared" si="14"/>
        <v>0</v>
      </c>
      <c r="L185" s="36">
        <f t="shared" si="14"/>
        <v>0</v>
      </c>
      <c r="M185" s="36" t="str">
        <f t="shared" si="16"/>
        <v>88-7(46)</v>
      </c>
      <c r="N185" s="37">
        <f t="shared" si="15"/>
        <v>0</v>
      </c>
      <c r="O185" s="37">
        <f t="shared" si="15"/>
        <v>0</v>
      </c>
      <c r="P185" s="37">
        <f t="shared" si="17"/>
        <v>0</v>
      </c>
      <c r="Q185" s="38">
        <f t="shared" si="18"/>
        <v>0</v>
      </c>
      <c r="R185" s="38">
        <f t="shared" si="19"/>
        <v>0</v>
      </c>
      <c r="S185" s="44"/>
    </row>
    <row r="186" spans="2:19">
      <c r="B186" s="34">
        <v>179</v>
      </c>
      <c r="C186" s="35"/>
      <c r="D186" s="35"/>
      <c r="E186" s="35"/>
      <c r="J186" s="42">
        <v>179</v>
      </c>
      <c r="K186" s="36">
        <f t="shared" si="14"/>
        <v>0</v>
      </c>
      <c r="L186" s="36">
        <f t="shared" si="14"/>
        <v>0</v>
      </c>
      <c r="M186" s="36" t="str">
        <f t="shared" si="16"/>
        <v>88-7(46)</v>
      </c>
      <c r="N186" s="37">
        <f t="shared" si="15"/>
        <v>0</v>
      </c>
      <c r="O186" s="37">
        <f t="shared" si="15"/>
        <v>0</v>
      </c>
      <c r="P186" s="37">
        <f t="shared" si="17"/>
        <v>0</v>
      </c>
      <c r="Q186" s="38">
        <f t="shared" si="18"/>
        <v>0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88-7(46)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88-7(46)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88-7(46)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88-7(46)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88-7(46)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>
      <c r="B192" s="34">
        <v>185</v>
      </c>
      <c r="C192" s="35"/>
      <c r="D192" s="35"/>
      <c r="E192" s="35"/>
      <c r="J192" s="42">
        <v>185</v>
      </c>
      <c r="K192" s="36">
        <f t="shared" ref="K192:L207" si="20">F192</f>
        <v>0</v>
      </c>
      <c r="L192" s="36">
        <f t="shared" si="20"/>
        <v>0</v>
      </c>
      <c r="M192" s="36" t="str">
        <f t="shared" si="16"/>
        <v>88-7(46)</v>
      </c>
      <c r="N192" s="37">
        <f t="shared" ref="N192:O207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88-7(46)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88-7(46)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88-7(46)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88-7(46)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88-7(46)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88-7(46)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88-7(46)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88-7(46)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88-7(46)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88-7(46)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88-7(46)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88-7(46)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88-7(46)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88-7(46)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88-7(46)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270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Заріччя'!K35</f>
        <v>В46-228</v>
      </c>
      <c r="B4" s="70"/>
      <c r="C4" s="2" t="str">
        <f>'GPS точки Заріччя'!M12</f>
        <v>88-7(46)</v>
      </c>
      <c r="D4" s="15" t="str">
        <f>'GPS точки Заріччя'!L35</f>
        <v>151,48</v>
      </c>
      <c r="E4" s="51" t="str">
        <f>'GPS точки Заріччя'!R35</f>
        <v>150,32</v>
      </c>
      <c r="F4" s="3"/>
      <c r="H4" s="72" t="s">
        <v>269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271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Заріччя'!K36</f>
        <v>В46-229</v>
      </c>
      <c r="B4" s="70"/>
      <c r="C4" s="2" t="str">
        <f>'GPS точки Заріччя'!M12</f>
        <v>88-7(46)</v>
      </c>
      <c r="D4" s="15" t="str">
        <f>'GPS точки Заріччя'!L36</f>
        <v>151,31</v>
      </c>
      <c r="E4" s="51" t="str">
        <f>'GPS точки Заріччя'!R36</f>
        <v>150,40</v>
      </c>
      <c r="F4" s="3"/>
      <c r="H4" s="72" t="s">
        <v>269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272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Заріччя'!K37</f>
        <v>В46-230</v>
      </c>
      <c r="B4" s="70"/>
      <c r="C4" s="2" t="str">
        <f>'GPS точки Заріччя'!M12</f>
        <v>88-7(46)</v>
      </c>
      <c r="D4" s="15" t="str">
        <f>'GPS точки Заріччя'!L37</f>
        <v>151,11</v>
      </c>
      <c r="E4" s="51" t="str">
        <f>'GPS точки Заріччя'!R37</f>
        <v>150,30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16">
        <v>1.7</v>
      </c>
      <c r="C8" s="16">
        <v>100</v>
      </c>
      <c r="D8" s="71" t="s">
        <v>264</v>
      </c>
      <c r="E8" s="71"/>
      <c r="F8" s="3"/>
    </row>
    <row r="9" spans="1:9" ht="15">
      <c r="A9" s="16">
        <v>2</v>
      </c>
      <c r="B9" s="16">
        <v>1.7</v>
      </c>
      <c r="C9" s="16">
        <v>25</v>
      </c>
      <c r="D9" s="65" t="s">
        <v>273</v>
      </c>
      <c r="E9" s="65"/>
      <c r="F9" s="3"/>
    </row>
    <row r="10" spans="1:9" ht="15">
      <c r="A10" s="16">
        <v>3</v>
      </c>
      <c r="B10" s="16"/>
      <c r="C10" s="16"/>
      <c r="D10" s="65"/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252</v>
      </c>
      <c r="B18" s="16">
        <v>1.2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266</v>
      </c>
      <c r="B22" s="16">
        <v>0.64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>
        <v>25</v>
      </c>
      <c r="C27" s="15" t="s">
        <v>253</v>
      </c>
      <c r="D27" s="71" t="s">
        <v>274</v>
      </c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6" sqref="N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275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276</v>
      </c>
      <c r="B4" s="70"/>
      <c r="C4" s="2" t="str">
        <f>'GPS точки Заріччя'!M12</f>
        <v>88-7(46)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16">
        <v>1.7</v>
      </c>
      <c r="C8" s="16">
        <v>50</v>
      </c>
      <c r="D8" s="71" t="s">
        <v>264</v>
      </c>
      <c r="E8" s="71"/>
      <c r="F8" s="3"/>
    </row>
    <row r="9" spans="1:9" ht="15">
      <c r="A9" s="16">
        <v>2</v>
      </c>
      <c r="B9" s="16">
        <v>1.7</v>
      </c>
      <c r="C9" s="16">
        <v>25</v>
      </c>
      <c r="D9" s="65" t="s">
        <v>264</v>
      </c>
      <c r="E9" s="65"/>
      <c r="F9" s="3"/>
    </row>
    <row r="10" spans="1:9" ht="15">
      <c r="A10" s="16">
        <v>3</v>
      </c>
      <c r="B10" s="16"/>
      <c r="C10" s="16"/>
      <c r="D10" s="65"/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252</v>
      </c>
      <c r="B18" s="16">
        <v>1.2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266</v>
      </c>
      <c r="B22" s="16">
        <v>0.7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>
        <v>25</v>
      </c>
      <c r="C27" s="15" t="s">
        <v>253</v>
      </c>
      <c r="D27" s="71" t="s">
        <v>274</v>
      </c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J31" sqref="J3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277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Заріччя'!K38</f>
        <v>В46-231</v>
      </c>
      <c r="B4" s="70"/>
      <c r="C4" s="2" t="str">
        <f>'GPS точки Заріччя'!M12</f>
        <v>88-7(46)</v>
      </c>
      <c r="D4" s="15" t="str">
        <f>'GPS точки Заріччя'!L38</f>
        <v>151,06</v>
      </c>
      <c r="E4" s="51" t="str">
        <f>'GPS точки Заріччя'!R38</f>
        <v>149,21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16">
        <v>1.8</v>
      </c>
      <c r="C8" s="16">
        <v>100</v>
      </c>
      <c r="D8" s="71" t="s">
        <v>264</v>
      </c>
      <c r="E8" s="71"/>
      <c r="F8" s="3"/>
    </row>
    <row r="9" spans="1:9" ht="15">
      <c r="A9" s="16">
        <v>2</v>
      </c>
      <c r="B9" s="16">
        <v>1.8</v>
      </c>
      <c r="C9" s="16">
        <v>100</v>
      </c>
      <c r="D9" s="65" t="s">
        <v>264</v>
      </c>
      <c r="E9" s="65"/>
      <c r="F9" s="3"/>
    </row>
    <row r="10" spans="1:9" ht="15">
      <c r="A10" s="16">
        <v>3</v>
      </c>
      <c r="B10" s="16">
        <v>1.8</v>
      </c>
      <c r="C10" s="16">
        <v>40</v>
      </c>
      <c r="D10" s="65" t="s">
        <v>264</v>
      </c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265</v>
      </c>
      <c r="B18" s="16">
        <v>1.2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266</v>
      </c>
      <c r="B22" s="16">
        <v>0.62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>
        <v>100</v>
      </c>
      <c r="C26" s="15" t="s">
        <v>253</v>
      </c>
      <c r="D26" s="71" t="s">
        <v>278</v>
      </c>
      <c r="E26" s="71"/>
      <c r="F26" s="3"/>
    </row>
    <row r="27" spans="1:6" ht="15">
      <c r="A27" s="16">
        <v>2</v>
      </c>
      <c r="B27" s="16">
        <v>100</v>
      </c>
      <c r="C27" s="15" t="s">
        <v>253</v>
      </c>
      <c r="D27" s="71" t="s">
        <v>278</v>
      </c>
      <c r="E27" s="71"/>
      <c r="F27" s="3"/>
    </row>
    <row r="28" spans="1:6" ht="15">
      <c r="A28" s="16">
        <v>3</v>
      </c>
      <c r="B28" s="16">
        <v>40</v>
      </c>
      <c r="C28" s="15" t="s">
        <v>253</v>
      </c>
      <c r="D28" s="71" t="s">
        <v>279</v>
      </c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P20" sqref="P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280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Заріччя'!K39</f>
        <v>В46-232</v>
      </c>
      <c r="B4" s="70"/>
      <c r="C4" s="2" t="str">
        <f>'GPS точки Заріччя'!M12</f>
        <v>88-7(46)</v>
      </c>
      <c r="D4" s="15" t="str">
        <f>'GPS точки Заріччя'!L39</f>
        <v>151,22</v>
      </c>
      <c r="E4" s="51" t="str">
        <f>'GPS точки Заріччя'!R39</f>
        <v>149,37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16">
        <v>1.8</v>
      </c>
      <c r="C8" s="16">
        <v>50</v>
      </c>
      <c r="D8" s="71" t="s">
        <v>264</v>
      </c>
      <c r="E8" s="71"/>
      <c r="F8" s="3"/>
    </row>
    <row r="9" spans="1:9" ht="15">
      <c r="A9" s="16">
        <v>2</v>
      </c>
      <c r="B9" s="16">
        <v>1.8</v>
      </c>
      <c r="C9" s="16">
        <v>20</v>
      </c>
      <c r="D9" s="65" t="s">
        <v>264</v>
      </c>
      <c r="E9" s="65"/>
      <c r="F9" s="3"/>
    </row>
    <row r="10" spans="1:9" ht="15">
      <c r="A10" s="16">
        <v>3</v>
      </c>
      <c r="B10" s="16"/>
      <c r="C10" s="16"/>
      <c r="D10" s="65"/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265</v>
      </c>
      <c r="B18" s="16">
        <v>1.2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266</v>
      </c>
      <c r="B22" s="16">
        <v>0.62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>
        <v>50</v>
      </c>
      <c r="C26" s="15" t="s">
        <v>253</v>
      </c>
      <c r="D26" s="71"/>
      <c r="E26" s="71"/>
      <c r="F26" s="3"/>
    </row>
    <row r="27" spans="1:6" ht="15">
      <c r="A27" s="16">
        <v>2</v>
      </c>
      <c r="B27" s="16">
        <v>20</v>
      </c>
      <c r="C27" s="15" t="s">
        <v>253</v>
      </c>
      <c r="D27" s="71" t="s">
        <v>281</v>
      </c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3" sqref="H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282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Заріччя'!K40</f>
        <v>В46-233</v>
      </c>
      <c r="B4" s="70"/>
      <c r="C4" s="2" t="str">
        <f>'GPS точки Заріччя'!M12</f>
        <v>88-7(46)</v>
      </c>
      <c r="D4" s="15" t="str">
        <f>'GPS точки Заріччя'!L40</f>
        <v>151,35</v>
      </c>
      <c r="E4" s="51" t="str">
        <f>'GPS точки Заріччя'!R40</f>
        <v>140,35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16">
        <v>1.7</v>
      </c>
      <c r="C8" s="16">
        <v>20</v>
      </c>
      <c r="D8" s="71" t="s">
        <v>264</v>
      </c>
      <c r="E8" s="71"/>
      <c r="F8" s="3"/>
    </row>
    <row r="9" spans="1:9" ht="15">
      <c r="A9" s="16">
        <v>2</v>
      </c>
      <c r="B9" s="16"/>
      <c r="C9" s="16"/>
      <c r="D9" s="65"/>
      <c r="E9" s="65"/>
      <c r="F9" s="3"/>
    </row>
    <row r="10" spans="1:9" ht="15">
      <c r="A10" s="16">
        <v>3</v>
      </c>
      <c r="B10" s="16"/>
      <c r="C10" s="16"/>
      <c r="D10" s="65"/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265</v>
      </c>
      <c r="B18" s="16">
        <v>1.2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266</v>
      </c>
      <c r="B22" s="16">
        <v>0.62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>
        <v>20</v>
      </c>
      <c r="C26" s="15" t="s">
        <v>253</v>
      </c>
      <c r="D26" s="71" t="s">
        <v>283</v>
      </c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7" sqref="P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284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285</v>
      </c>
      <c r="B4" s="70"/>
      <c r="C4" s="2" t="str">
        <f>'GPS точки Заріччя'!M12</f>
        <v>88-7(46)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16">
        <v>1.7</v>
      </c>
      <c r="C8" s="16">
        <v>150</v>
      </c>
      <c r="D8" s="71" t="s">
        <v>266</v>
      </c>
      <c r="E8" s="71"/>
      <c r="F8" s="3"/>
    </row>
    <row r="9" spans="1:9" ht="15">
      <c r="A9" s="16">
        <v>2</v>
      </c>
      <c r="B9" s="16">
        <v>1.7</v>
      </c>
      <c r="C9" s="16">
        <v>20</v>
      </c>
      <c r="D9" s="65" t="s">
        <v>286</v>
      </c>
      <c r="E9" s="65"/>
      <c r="F9" s="3"/>
    </row>
    <row r="10" spans="1:9" ht="15">
      <c r="A10" s="16">
        <v>3</v>
      </c>
      <c r="B10" s="16"/>
      <c r="C10" s="16"/>
      <c r="D10" s="65"/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252</v>
      </c>
      <c r="B18" s="16">
        <v>1.2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287</v>
      </c>
      <c r="B22" s="16">
        <v>0.6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>
        <v>20</v>
      </c>
      <c r="C27" s="15" t="s">
        <v>253</v>
      </c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23" sqref="G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288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289</v>
      </c>
      <c r="B4" s="70"/>
      <c r="C4" s="2" t="str">
        <f>'GPS точки Заріччя'!M12</f>
        <v>88-7(46)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16">
        <v>1.7</v>
      </c>
      <c r="C8" s="16">
        <v>20</v>
      </c>
      <c r="D8" s="71" t="s">
        <v>273</v>
      </c>
      <c r="E8" s="71"/>
      <c r="F8" s="3"/>
    </row>
    <row r="9" spans="1:9" ht="15">
      <c r="A9" s="16">
        <v>2</v>
      </c>
      <c r="B9" s="16">
        <v>1.7</v>
      </c>
      <c r="C9" s="16">
        <v>20</v>
      </c>
      <c r="D9" s="71" t="s">
        <v>273</v>
      </c>
      <c r="E9" s="71"/>
      <c r="F9" s="3"/>
    </row>
    <row r="10" spans="1:9" ht="15">
      <c r="A10" s="16">
        <v>3</v>
      </c>
      <c r="B10" s="16">
        <v>1.7</v>
      </c>
      <c r="C10" s="16">
        <v>20</v>
      </c>
      <c r="D10" s="71" t="s">
        <v>273</v>
      </c>
      <c r="E10" s="71"/>
      <c r="F10" s="3"/>
    </row>
    <row r="11" spans="1:9" ht="15">
      <c r="A11" s="16">
        <v>4</v>
      </c>
      <c r="B11" s="16">
        <v>1.7</v>
      </c>
      <c r="C11" s="16">
        <v>20</v>
      </c>
      <c r="D11" s="71" t="s">
        <v>273</v>
      </c>
      <c r="E11" s="71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265</v>
      </c>
      <c r="B18" s="16">
        <v>1.2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286</v>
      </c>
      <c r="B22" s="16">
        <v>0.6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>
        <v>20</v>
      </c>
      <c r="C27" s="15" t="s">
        <v>253</v>
      </c>
      <c r="D27" s="71" t="s">
        <v>290</v>
      </c>
      <c r="E27" s="71"/>
      <c r="F27" s="3"/>
    </row>
    <row r="28" spans="1:6" ht="15">
      <c r="A28" s="16">
        <v>3</v>
      </c>
      <c r="B28" s="16">
        <v>20</v>
      </c>
      <c r="C28" s="15" t="s">
        <v>253</v>
      </c>
      <c r="D28" s="71" t="s">
        <v>291</v>
      </c>
      <c r="E28" s="71"/>
      <c r="F28" s="3"/>
    </row>
    <row r="29" spans="1:6" ht="15">
      <c r="A29" s="16">
        <v>4</v>
      </c>
      <c r="B29" s="16">
        <v>20</v>
      </c>
      <c r="C29" s="15" t="s">
        <v>253</v>
      </c>
      <c r="D29" s="71" t="s">
        <v>291</v>
      </c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3" sqref="H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292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293</v>
      </c>
      <c r="B4" s="70"/>
      <c r="C4" s="2" t="str">
        <f>'GPS точки Заріччя'!M12</f>
        <v>88-7(46)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16">
        <v>1.7</v>
      </c>
      <c r="C8" s="16">
        <v>20</v>
      </c>
      <c r="D8" s="71" t="s">
        <v>273</v>
      </c>
      <c r="E8" s="71"/>
      <c r="F8" s="3"/>
    </row>
    <row r="9" spans="1:9" ht="15">
      <c r="A9" s="16">
        <v>2</v>
      </c>
      <c r="B9" s="16">
        <v>1.7</v>
      </c>
      <c r="C9" s="16">
        <v>20</v>
      </c>
      <c r="D9" s="71" t="s">
        <v>273</v>
      </c>
      <c r="E9" s="71"/>
      <c r="F9" s="3"/>
    </row>
    <row r="10" spans="1:9" ht="15">
      <c r="A10" s="16">
        <v>3</v>
      </c>
      <c r="B10" s="16">
        <v>1.7</v>
      </c>
      <c r="C10" s="16">
        <v>20</v>
      </c>
      <c r="D10" s="71" t="s">
        <v>273</v>
      </c>
      <c r="E10" s="71"/>
      <c r="F10" s="3"/>
    </row>
    <row r="11" spans="1:9" ht="15">
      <c r="A11" s="16">
        <v>4</v>
      </c>
      <c r="B11" s="16">
        <v>1.7</v>
      </c>
      <c r="C11" s="16">
        <v>20</v>
      </c>
      <c r="D11" s="71" t="s">
        <v>273</v>
      </c>
      <c r="E11" s="71"/>
      <c r="F11" s="3"/>
    </row>
    <row r="12" spans="1:9" ht="15">
      <c r="A12" s="16">
        <v>5</v>
      </c>
      <c r="B12" s="16">
        <v>1.7</v>
      </c>
      <c r="C12" s="16">
        <v>20</v>
      </c>
      <c r="D12" s="65" t="s">
        <v>273</v>
      </c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265</v>
      </c>
      <c r="B18" s="16">
        <v>1.2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286</v>
      </c>
      <c r="B22" s="16">
        <v>0.6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>
        <v>20</v>
      </c>
      <c r="C27" s="15" t="s">
        <v>253</v>
      </c>
      <c r="D27" s="71" t="s">
        <v>290</v>
      </c>
      <c r="E27" s="71"/>
      <c r="F27" s="3"/>
    </row>
    <row r="28" spans="1:6" ht="15">
      <c r="A28" s="16">
        <v>3</v>
      </c>
      <c r="B28" s="16">
        <v>20</v>
      </c>
      <c r="C28" s="15" t="s">
        <v>253</v>
      </c>
      <c r="D28" s="71" t="s">
        <v>290</v>
      </c>
      <c r="E28" s="71"/>
      <c r="F28" s="3"/>
    </row>
    <row r="29" spans="1:6" ht="15">
      <c r="A29" s="16">
        <v>4</v>
      </c>
      <c r="B29" s="16">
        <v>20</v>
      </c>
      <c r="C29" s="15" t="s">
        <v>253</v>
      </c>
      <c r="D29" s="71" t="s">
        <v>294</v>
      </c>
      <c r="E29" s="71"/>
      <c r="F29" s="3"/>
    </row>
    <row r="30" spans="1:6" ht="15">
      <c r="A30" s="16">
        <v>5</v>
      </c>
      <c r="B30" s="16">
        <v>20</v>
      </c>
      <c r="C30" s="15" t="s">
        <v>253</v>
      </c>
      <c r="D30" s="71" t="s">
        <v>291</v>
      </c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255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4" t="s">
        <v>1</v>
      </c>
      <c r="D3" s="4" t="s">
        <v>7</v>
      </c>
      <c r="E3" s="14" t="s">
        <v>15</v>
      </c>
      <c r="F3" s="3"/>
    </row>
    <row r="4" spans="1:15" ht="15.75">
      <c r="A4" s="69" t="str">
        <f>'GPS точки Заріччя'!K11</f>
        <v>В46-204</v>
      </c>
      <c r="B4" s="70"/>
      <c r="C4" s="2" t="str">
        <f>'GPS точки Заріччя'!M12</f>
        <v>88-7(46)</v>
      </c>
      <c r="D4" s="14" t="str">
        <f>'GPS точки Заріччя'!L11</f>
        <v>147,08</v>
      </c>
      <c r="E4" s="51" t="str">
        <f>'GPS точки Заріччя'!R11</f>
        <v>145,26</v>
      </c>
      <c r="F4" s="3"/>
      <c r="H4" s="72" t="s">
        <v>256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4" t="s">
        <v>10</v>
      </c>
      <c r="B7" s="14" t="s">
        <v>8</v>
      </c>
      <c r="C7" s="14" t="s">
        <v>9</v>
      </c>
      <c r="D7" s="71" t="s">
        <v>3</v>
      </c>
      <c r="E7" s="71"/>
      <c r="F7" s="3"/>
    </row>
    <row r="8" spans="1:15" ht="15">
      <c r="A8" s="13">
        <v>1</v>
      </c>
      <c r="B8" s="13"/>
      <c r="C8" s="13"/>
      <c r="D8" s="71"/>
      <c r="E8" s="71"/>
      <c r="F8" s="3"/>
    </row>
    <row r="9" spans="1:15" ht="15">
      <c r="A9" s="13">
        <v>2</v>
      </c>
      <c r="B9" s="13"/>
      <c r="C9" s="13"/>
      <c r="D9" s="65"/>
      <c r="E9" s="65"/>
      <c r="F9" s="3"/>
    </row>
    <row r="10" spans="1:15" ht="15">
      <c r="A10" s="13">
        <v>3</v>
      </c>
      <c r="B10" s="13"/>
      <c r="C10" s="13"/>
      <c r="D10" s="65"/>
      <c r="E10" s="65"/>
      <c r="F10" s="3"/>
    </row>
    <row r="11" spans="1:15" ht="15">
      <c r="A11" s="13">
        <v>4</v>
      </c>
      <c r="B11" s="13"/>
      <c r="C11" s="13"/>
      <c r="D11" s="65"/>
      <c r="E11" s="65"/>
      <c r="F11" s="3"/>
    </row>
    <row r="12" spans="1:15" ht="15">
      <c r="A12" s="13">
        <v>5</v>
      </c>
      <c r="B12" s="13"/>
      <c r="C12" s="13"/>
      <c r="D12" s="65"/>
      <c r="E12" s="65"/>
      <c r="F12" s="3"/>
    </row>
    <row r="13" spans="1:15" ht="15">
      <c r="A13" s="13">
        <v>6</v>
      </c>
      <c r="B13" s="13"/>
      <c r="C13" s="13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3"/>
      <c r="B18" s="13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3"/>
      <c r="B22" s="13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1" t="s">
        <v>3</v>
      </c>
      <c r="E25" s="71"/>
      <c r="F25" s="3"/>
    </row>
    <row r="26" spans="1:6" ht="15">
      <c r="A26" s="13">
        <v>1</v>
      </c>
      <c r="B26" s="13"/>
      <c r="C26" s="14"/>
      <c r="D26" s="71"/>
      <c r="E26" s="71"/>
      <c r="F26" s="3"/>
    </row>
    <row r="27" spans="1:6" ht="15">
      <c r="A27" s="13">
        <v>2</v>
      </c>
      <c r="B27" s="13"/>
      <c r="C27" s="14"/>
      <c r="D27" s="71"/>
      <c r="E27" s="71"/>
      <c r="F27" s="3"/>
    </row>
    <row r="28" spans="1:6" ht="15">
      <c r="A28" s="13">
        <v>3</v>
      </c>
      <c r="B28" s="13"/>
      <c r="C28" s="14"/>
      <c r="D28" s="71"/>
      <c r="E28" s="71"/>
      <c r="F28" s="3"/>
    </row>
    <row r="29" spans="1:6" ht="15">
      <c r="A29" s="13">
        <v>4</v>
      </c>
      <c r="B29" s="13"/>
      <c r="C29" s="14"/>
      <c r="D29" s="71"/>
      <c r="E29" s="71"/>
      <c r="F29" s="3"/>
    </row>
    <row r="30" spans="1:6" ht="15">
      <c r="A30" s="13">
        <v>5</v>
      </c>
      <c r="B30" s="13"/>
      <c r="C30" s="14"/>
      <c r="D30" s="71"/>
      <c r="E30" s="71"/>
      <c r="F30" s="3"/>
    </row>
    <row r="31" spans="1:6" ht="15">
      <c r="A31" s="13">
        <v>6</v>
      </c>
      <c r="B31" s="13"/>
      <c r="C31" s="14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H4:O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D9:E9"/>
    <mergeCell ref="A1:E1"/>
    <mergeCell ref="A3:B3"/>
    <mergeCell ref="A4:B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258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Заріччя'!K41</f>
        <v>В46-234</v>
      </c>
      <c r="B4" s="70"/>
      <c r="C4" s="2" t="str">
        <f>'GPS точки Заріччя'!M12</f>
        <v>88-7(46)</v>
      </c>
      <c r="D4" s="15" t="str">
        <f>'GPS точки Заріччя'!L41</f>
        <v>150,13</v>
      </c>
      <c r="E4" s="51" t="str">
        <f>'GPS точки Заріччя'!R41</f>
        <v>148,33</v>
      </c>
      <c r="F4" s="3"/>
      <c r="H4" s="72" t="s">
        <v>259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295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Заріччя'!K42</f>
        <v>В46-235</v>
      </c>
      <c r="B4" s="70"/>
      <c r="C4" s="2" t="str">
        <f>'GPS точки Заріччя'!M12</f>
        <v>88-7(46)</v>
      </c>
      <c r="D4" s="15" t="str">
        <f>'GPS точки Заріччя'!L42</f>
        <v>149,15</v>
      </c>
      <c r="E4" s="51" t="str">
        <f>'GPS точки Заріччя'!R42</f>
        <v>147,53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16">
        <v>1.7</v>
      </c>
      <c r="C8" s="16">
        <v>100</v>
      </c>
      <c r="D8" s="71" t="s">
        <v>264</v>
      </c>
      <c r="E8" s="71"/>
      <c r="F8" s="3"/>
    </row>
    <row r="9" spans="1:9" ht="15">
      <c r="A9" s="16">
        <v>2</v>
      </c>
      <c r="B9" s="16"/>
      <c r="C9" s="16"/>
      <c r="D9" s="65"/>
      <c r="E9" s="65"/>
      <c r="F9" s="3"/>
    </row>
    <row r="10" spans="1:9" ht="15">
      <c r="A10" s="16">
        <v>3</v>
      </c>
      <c r="B10" s="16"/>
      <c r="C10" s="16"/>
      <c r="D10" s="65"/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265</v>
      </c>
      <c r="B18" s="16">
        <v>1.2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266</v>
      </c>
      <c r="B22" s="16">
        <v>0.62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>
        <v>100</v>
      </c>
      <c r="C26" s="15" t="s">
        <v>253</v>
      </c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O14" sqref="O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296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Заріччя'!K44</f>
        <v>В46-237</v>
      </c>
      <c r="B4" s="70"/>
      <c r="C4" s="2" t="str">
        <f>'GPS точки Заріччя'!M12</f>
        <v>88-7(46)</v>
      </c>
      <c r="D4" s="15" t="str">
        <f>'GPS точки Заріччя'!L44</f>
        <v>150,23</v>
      </c>
      <c r="E4" s="51" t="str">
        <f>'GPS точки Заріччя'!R44</f>
        <v>149,10</v>
      </c>
      <c r="F4" s="3"/>
      <c r="H4" s="72" t="s">
        <v>259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297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Заріччя'!K47</f>
        <v>В46-240</v>
      </c>
      <c r="B4" s="70"/>
      <c r="C4" s="2" t="str">
        <f>'GPS точки Заріччя'!M12</f>
        <v>88-7(46)</v>
      </c>
      <c r="D4" s="15" t="str">
        <f>'GPS точки Заріччя'!L47</f>
        <v>153,09</v>
      </c>
      <c r="E4" s="51" t="str">
        <f>'GPS точки Заріччя'!R47</f>
        <v>141,47</v>
      </c>
      <c r="F4" s="3"/>
      <c r="H4" s="72" t="s">
        <v>269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298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Заріччя'!K48</f>
        <v>В46-241</v>
      </c>
      <c r="B4" s="70"/>
      <c r="C4" s="2" t="str">
        <f>'GPS точки Заріччя'!M12</f>
        <v>88-7(46)</v>
      </c>
      <c r="D4" s="15" t="str">
        <f>'GPS точки Заріччя'!L48</f>
        <v>153,55</v>
      </c>
      <c r="E4" s="51" t="str">
        <f>'GPS точки Заріччя'!R48</f>
        <v>151,47</v>
      </c>
      <c r="F4" s="3"/>
      <c r="H4" s="72" t="s">
        <v>259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299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Заріччя'!K49</f>
        <v>В46-242</v>
      </c>
      <c r="B4" s="70"/>
      <c r="C4" s="2" t="str">
        <f>'GPS точки Заріччя'!M12</f>
        <v>88-7(46)</v>
      </c>
      <c r="D4" s="15" t="str">
        <f>'GPS точки Заріччя'!L49</f>
        <v>151,60</v>
      </c>
      <c r="E4" s="51" t="str">
        <f>'GPS точки Заріччя'!R49</f>
        <v>149,97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16">
        <v>1.7</v>
      </c>
      <c r="C8" s="16">
        <v>150</v>
      </c>
      <c r="D8" s="71" t="s">
        <v>266</v>
      </c>
      <c r="E8" s="71"/>
      <c r="F8" s="3"/>
    </row>
    <row r="9" spans="1:9" ht="15">
      <c r="A9" s="16">
        <v>2</v>
      </c>
      <c r="B9" s="16">
        <v>1.7</v>
      </c>
      <c r="C9" s="16">
        <v>25</v>
      </c>
      <c r="D9" s="65" t="s">
        <v>273</v>
      </c>
      <c r="E9" s="65"/>
      <c r="F9" s="3"/>
    </row>
    <row r="10" spans="1:9" ht="15">
      <c r="A10" s="16">
        <v>3</v>
      </c>
      <c r="B10" s="16">
        <v>1.7</v>
      </c>
      <c r="C10" s="16">
        <v>25</v>
      </c>
      <c r="D10" s="65" t="s">
        <v>273</v>
      </c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265</v>
      </c>
      <c r="B18" s="16">
        <v>1.2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266</v>
      </c>
      <c r="B22" s="16">
        <v>0.64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>
        <v>25</v>
      </c>
      <c r="C27" s="15" t="s">
        <v>253</v>
      </c>
      <c r="D27" s="71" t="s">
        <v>300</v>
      </c>
      <c r="E27" s="71"/>
      <c r="F27" s="3"/>
    </row>
    <row r="28" spans="1:6" ht="15">
      <c r="A28" s="16">
        <v>3</v>
      </c>
      <c r="B28" s="16">
        <v>25</v>
      </c>
      <c r="C28" s="15" t="s">
        <v>253</v>
      </c>
      <c r="D28" s="71" t="s">
        <v>300</v>
      </c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0" sqref="H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301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302</v>
      </c>
      <c r="B4" s="70"/>
      <c r="C4" s="2" t="str">
        <f>'GPS точки Заріччя'!M12</f>
        <v>88-7(46)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16">
        <v>1.7</v>
      </c>
      <c r="C8" s="16">
        <v>150</v>
      </c>
      <c r="D8" s="71" t="s">
        <v>266</v>
      </c>
      <c r="E8" s="71"/>
      <c r="F8" s="3"/>
    </row>
    <row r="9" spans="1:9" ht="15">
      <c r="A9" s="16">
        <v>2</v>
      </c>
      <c r="B9" s="16">
        <v>1.7</v>
      </c>
      <c r="C9" s="16">
        <v>50</v>
      </c>
      <c r="D9" s="65" t="s">
        <v>286</v>
      </c>
      <c r="E9" s="65"/>
      <c r="F9" s="3"/>
    </row>
    <row r="10" spans="1:9" ht="15">
      <c r="A10" s="16">
        <v>3</v>
      </c>
      <c r="B10" s="16"/>
      <c r="C10" s="16"/>
      <c r="D10" s="65"/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265</v>
      </c>
      <c r="B18" s="16">
        <v>1.2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266</v>
      </c>
      <c r="B22" s="16">
        <v>0.64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>
        <v>50</v>
      </c>
      <c r="C27" s="15" t="s">
        <v>253</v>
      </c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4" sqref="N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303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304</v>
      </c>
      <c r="B4" s="70"/>
      <c r="C4" s="2" t="str">
        <f>'GPS точки Заріччя'!M12</f>
        <v>88-7(46)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16">
        <v>1.7</v>
      </c>
      <c r="C8" s="16">
        <v>50</v>
      </c>
      <c r="D8" s="71" t="s">
        <v>286</v>
      </c>
      <c r="E8" s="71"/>
      <c r="F8" s="3"/>
    </row>
    <row r="9" spans="1:9" ht="15">
      <c r="A9" s="16">
        <v>2</v>
      </c>
      <c r="B9" s="16">
        <v>1.7</v>
      </c>
      <c r="C9" s="16">
        <v>20</v>
      </c>
      <c r="D9" s="65" t="s">
        <v>286</v>
      </c>
      <c r="E9" s="65"/>
      <c r="F9" s="3"/>
    </row>
    <row r="10" spans="1:9" ht="15">
      <c r="A10" s="16">
        <v>3</v>
      </c>
      <c r="B10" s="16"/>
      <c r="C10" s="16"/>
      <c r="D10" s="65"/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265</v>
      </c>
      <c r="B18" s="16">
        <v>1.2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266</v>
      </c>
      <c r="B22" s="16">
        <v>0.6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>
        <v>20</v>
      </c>
      <c r="C27" s="15" t="s">
        <v>253</v>
      </c>
      <c r="D27" s="71" t="s">
        <v>305</v>
      </c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306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Заріччя'!K50</f>
        <v>В46-243</v>
      </c>
      <c r="B4" s="70"/>
      <c r="C4" s="2" t="str">
        <f>'GPS точки Заріччя'!M12</f>
        <v>88-7(46)</v>
      </c>
      <c r="D4" s="15" t="str">
        <f>'GPS точки Заріччя'!L50</f>
        <v>152,90</v>
      </c>
      <c r="E4" s="51" t="str">
        <f>'GPS точки Заріччя'!R50</f>
        <v>151,14</v>
      </c>
      <c r="F4" s="3"/>
      <c r="H4" s="72" t="s">
        <v>259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307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Заріччя'!K51</f>
        <v>В46-244</v>
      </c>
      <c r="B4" s="70"/>
      <c r="C4" s="2" t="str">
        <f>'GPS точки Заріччя'!M12</f>
        <v>88-7(46)</v>
      </c>
      <c r="D4" s="15" t="str">
        <f>'GPS точки Заріччя'!L51</f>
        <v>152,60</v>
      </c>
      <c r="E4" s="51" t="str">
        <f>'GPS точки Заріччя'!R51</f>
        <v>150,55</v>
      </c>
      <c r="F4" s="3"/>
      <c r="H4" s="72" t="s">
        <v>269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7" sqref="Q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251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1" t="s">
        <v>1</v>
      </c>
      <c r="D3" s="4" t="s">
        <v>7</v>
      </c>
      <c r="E3" s="11" t="s">
        <v>15</v>
      </c>
      <c r="F3" s="3"/>
    </row>
    <row r="4" spans="1:9" ht="15.75">
      <c r="A4" s="69" t="str">
        <f>'GPS точки Заріччя'!K12</f>
        <v>В46-205</v>
      </c>
      <c r="B4" s="70"/>
      <c r="C4" s="2" t="str">
        <f>'GPS точки Заріччя'!M12</f>
        <v>88-7(46)</v>
      </c>
      <c r="D4" s="14" t="str">
        <f>'GPS точки Заріччя'!L12</f>
        <v>147,10</v>
      </c>
      <c r="E4" s="51" t="str">
        <f>'GPS точки Заріччя'!R12</f>
        <v>145,20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1" t="s">
        <v>3</v>
      </c>
      <c r="E7" s="71"/>
      <c r="F7" s="3"/>
    </row>
    <row r="8" spans="1:9" ht="15">
      <c r="A8" s="12">
        <v>1</v>
      </c>
      <c r="B8" s="12">
        <v>6</v>
      </c>
      <c r="C8" s="12">
        <v>700</v>
      </c>
      <c r="D8" s="71" t="s">
        <v>254</v>
      </c>
      <c r="E8" s="71"/>
      <c r="F8" s="3"/>
    </row>
    <row r="9" spans="1:9" ht="15">
      <c r="A9" s="12">
        <v>2</v>
      </c>
      <c r="B9" s="12"/>
      <c r="C9" s="12"/>
      <c r="D9" s="65"/>
      <c r="E9" s="65"/>
      <c r="F9" s="3"/>
    </row>
    <row r="10" spans="1:9" ht="15">
      <c r="A10" s="12">
        <v>3</v>
      </c>
      <c r="B10" s="12"/>
      <c r="C10" s="12"/>
      <c r="D10" s="65"/>
      <c r="E10" s="65"/>
      <c r="F10" s="3"/>
    </row>
    <row r="11" spans="1:9" ht="15">
      <c r="A11" s="12">
        <v>4</v>
      </c>
      <c r="B11" s="12"/>
      <c r="C11" s="12"/>
      <c r="D11" s="65"/>
      <c r="E11" s="65"/>
      <c r="F11" s="3"/>
    </row>
    <row r="12" spans="1:9" ht="15">
      <c r="A12" s="12">
        <v>5</v>
      </c>
      <c r="B12" s="12"/>
      <c r="C12" s="12"/>
      <c r="D12" s="65"/>
      <c r="E12" s="65"/>
      <c r="F12" s="3"/>
    </row>
    <row r="13" spans="1:9" ht="15">
      <c r="A13" s="12">
        <v>6</v>
      </c>
      <c r="B13" s="12"/>
      <c r="C13" s="12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4" t="s">
        <v>3</v>
      </c>
      <c r="D17" s="74"/>
      <c r="E17" s="74"/>
      <c r="F17" s="3"/>
    </row>
    <row r="18" spans="1:6" ht="15">
      <c r="A18" s="13" t="s">
        <v>252</v>
      </c>
      <c r="B18" s="12">
        <v>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4" t="s">
        <v>3</v>
      </c>
      <c r="D21" s="74"/>
      <c r="E21" s="74"/>
      <c r="F21" s="3"/>
    </row>
    <row r="22" spans="1:6" ht="15">
      <c r="A22" s="13" t="s">
        <v>252</v>
      </c>
      <c r="B22" s="12">
        <v>0.7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1" t="s">
        <v>3</v>
      </c>
      <c r="E25" s="71"/>
      <c r="F25" s="3"/>
    </row>
    <row r="26" spans="1:6" ht="15">
      <c r="A26" s="12">
        <v>1</v>
      </c>
      <c r="B26" s="12">
        <v>600</v>
      </c>
      <c r="C26" s="14" t="s">
        <v>253</v>
      </c>
      <c r="D26" s="71"/>
      <c r="E26" s="71"/>
      <c r="F26" s="3"/>
    </row>
    <row r="27" spans="1:6" ht="15">
      <c r="A27" s="12">
        <v>2</v>
      </c>
      <c r="B27" s="12"/>
      <c r="C27" s="11"/>
      <c r="D27" s="71"/>
      <c r="E27" s="71"/>
      <c r="F27" s="3"/>
    </row>
    <row r="28" spans="1:6" ht="15">
      <c r="A28" s="12">
        <v>3</v>
      </c>
      <c r="B28" s="12"/>
      <c r="C28" s="11"/>
      <c r="D28" s="71"/>
      <c r="E28" s="71"/>
      <c r="F28" s="3"/>
    </row>
    <row r="29" spans="1:6" ht="15">
      <c r="A29" s="12">
        <v>4</v>
      </c>
      <c r="B29" s="12"/>
      <c r="C29" s="11"/>
      <c r="D29" s="71"/>
      <c r="E29" s="71"/>
      <c r="F29" s="3"/>
    </row>
    <row r="30" spans="1:6" ht="15">
      <c r="A30" s="12">
        <v>5</v>
      </c>
      <c r="B30" s="12"/>
      <c r="C30" s="11"/>
      <c r="D30" s="71"/>
      <c r="E30" s="71"/>
      <c r="F30" s="3"/>
    </row>
    <row r="31" spans="1:6" ht="15">
      <c r="A31" s="12">
        <v>6</v>
      </c>
      <c r="B31" s="12"/>
      <c r="C31" s="11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308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Заріччя'!K52</f>
        <v>В46-245</v>
      </c>
      <c r="B4" s="70"/>
      <c r="C4" s="2" t="str">
        <f>'GPS точки Заріччя'!M12</f>
        <v>88-7(46)</v>
      </c>
      <c r="D4" s="15" t="str">
        <f>'GPS точки Заріччя'!L52</f>
        <v>152,85</v>
      </c>
      <c r="E4" s="51" t="str">
        <f>'GPS точки Заріччя'!R52</f>
        <v>150,13</v>
      </c>
      <c r="F4" s="3"/>
      <c r="H4" s="72" t="s">
        <v>269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H7" sqref="H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309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Заріччя'!K57</f>
        <v>В46-250</v>
      </c>
      <c r="B4" s="70"/>
      <c r="C4" s="2" t="str">
        <f>'GPS точки Заріччя'!M12</f>
        <v>88-7(46)</v>
      </c>
      <c r="D4" s="15" t="str">
        <f>'GPS точки Заріччя'!L57</f>
        <v>152,35</v>
      </c>
      <c r="E4" s="51" t="str">
        <f>'GPS точки Заріччя'!R57</f>
        <v>150,53</v>
      </c>
      <c r="F4" s="3"/>
      <c r="H4" s="72" t="s">
        <v>269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310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Заріччя'!K60</f>
        <v>В46-253</v>
      </c>
      <c r="B4" s="70"/>
      <c r="C4" s="2" t="str">
        <f>'GPS точки Заріччя'!M12</f>
        <v>88-7(46)</v>
      </c>
      <c r="D4" s="15" t="str">
        <f>'GPS точки Заріччя'!L60</f>
        <v>152,15</v>
      </c>
      <c r="E4" s="51" t="str">
        <f>'GPS точки Заріччя'!R60</f>
        <v>150,60</v>
      </c>
      <c r="F4" s="3"/>
      <c r="H4" s="72" t="s">
        <v>269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311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Заріччя'!K61</f>
        <v>В46-254</v>
      </c>
      <c r="B4" s="70"/>
      <c r="C4" s="2" t="str">
        <f>'GPS точки Заріччя'!M12</f>
        <v>88-7(46)</v>
      </c>
      <c r="D4" s="15" t="str">
        <f>'GPS точки Заріччя'!L61</f>
        <v>150,03</v>
      </c>
      <c r="E4" s="51" t="str">
        <f>'GPS точки Заріччя'!R61</f>
        <v>149,35</v>
      </c>
      <c r="F4" s="3"/>
      <c r="H4" s="72" t="s">
        <v>259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324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52" t="s">
        <v>1</v>
      </c>
      <c r="D3" s="4" t="s">
        <v>7</v>
      </c>
      <c r="E3" s="52" t="s">
        <v>15</v>
      </c>
      <c r="F3" s="3"/>
    </row>
    <row r="4" spans="1:15" ht="15.75">
      <c r="A4" s="69" t="str">
        <f>'GPS точки Заріччя'!K62</f>
        <v>В46-255</v>
      </c>
      <c r="B4" s="70"/>
      <c r="C4" s="2" t="str">
        <f>'GPS точки Заріччя'!M12</f>
        <v>88-7(46)</v>
      </c>
      <c r="D4" s="52" t="str">
        <f>'GPS точки Заріччя'!L62</f>
        <v>147,08</v>
      </c>
      <c r="E4" s="51" t="str">
        <f>'GPS точки Заріччя'!R62</f>
        <v>145,77</v>
      </c>
      <c r="F4" s="3"/>
      <c r="H4" s="72" t="s">
        <v>256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52" t="s">
        <v>10</v>
      </c>
      <c r="B7" s="52" t="s">
        <v>8</v>
      </c>
      <c r="C7" s="52" t="s">
        <v>9</v>
      </c>
      <c r="D7" s="71" t="s">
        <v>3</v>
      </c>
      <c r="E7" s="71"/>
      <c r="F7" s="3"/>
    </row>
    <row r="8" spans="1:15" ht="15">
      <c r="A8" s="53">
        <v>1</v>
      </c>
      <c r="B8" s="53"/>
      <c r="C8" s="53"/>
      <c r="D8" s="71"/>
      <c r="E8" s="71"/>
      <c r="F8" s="3"/>
    </row>
    <row r="9" spans="1:15" ht="15">
      <c r="A9" s="53">
        <v>2</v>
      </c>
      <c r="B9" s="53"/>
      <c r="C9" s="53"/>
      <c r="D9" s="65"/>
      <c r="E9" s="65"/>
      <c r="F9" s="3"/>
    </row>
    <row r="10" spans="1:15" ht="15">
      <c r="A10" s="53">
        <v>3</v>
      </c>
      <c r="B10" s="53"/>
      <c r="C10" s="53"/>
      <c r="D10" s="65"/>
      <c r="E10" s="65"/>
      <c r="F10" s="3"/>
    </row>
    <row r="11" spans="1:15" ht="15">
      <c r="A11" s="53">
        <v>4</v>
      </c>
      <c r="B11" s="53"/>
      <c r="C11" s="53"/>
      <c r="D11" s="65"/>
      <c r="E11" s="65"/>
      <c r="F11" s="3"/>
    </row>
    <row r="12" spans="1:15" ht="15">
      <c r="A12" s="53">
        <v>5</v>
      </c>
      <c r="B12" s="53"/>
      <c r="C12" s="53"/>
      <c r="D12" s="65"/>
      <c r="E12" s="65"/>
      <c r="F12" s="3"/>
    </row>
    <row r="13" spans="1:15" ht="15">
      <c r="A13" s="53">
        <v>6</v>
      </c>
      <c r="B13" s="53"/>
      <c r="C13" s="53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74" t="s">
        <v>3</v>
      </c>
      <c r="D17" s="74"/>
      <c r="E17" s="74"/>
      <c r="F17" s="3"/>
    </row>
    <row r="18" spans="1:6" ht="15">
      <c r="A18" s="53"/>
      <c r="B18" s="53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74" t="s">
        <v>3</v>
      </c>
      <c r="D21" s="74"/>
      <c r="E21" s="74"/>
      <c r="F21" s="3"/>
    </row>
    <row r="22" spans="1:6" ht="15">
      <c r="A22" s="53"/>
      <c r="B22" s="53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1" t="s">
        <v>3</v>
      </c>
      <c r="E25" s="71"/>
      <c r="F25" s="3"/>
    </row>
    <row r="26" spans="1:6" ht="15">
      <c r="A26" s="53">
        <v>1</v>
      </c>
      <c r="B26" s="53"/>
      <c r="C26" s="52"/>
      <c r="D26" s="71"/>
      <c r="E26" s="71"/>
      <c r="F26" s="3"/>
    </row>
    <row r="27" spans="1:6" ht="15">
      <c r="A27" s="53">
        <v>2</v>
      </c>
      <c r="B27" s="53"/>
      <c r="C27" s="52"/>
      <c r="D27" s="71"/>
      <c r="E27" s="71"/>
      <c r="F27" s="3"/>
    </row>
    <row r="28" spans="1:6" ht="15">
      <c r="A28" s="53">
        <v>3</v>
      </c>
      <c r="B28" s="53"/>
      <c r="C28" s="52"/>
      <c r="D28" s="71"/>
      <c r="E28" s="71"/>
      <c r="F28" s="3"/>
    </row>
    <row r="29" spans="1:6" ht="15">
      <c r="A29" s="53">
        <v>4</v>
      </c>
      <c r="B29" s="53"/>
      <c r="C29" s="52"/>
      <c r="D29" s="71"/>
      <c r="E29" s="71"/>
      <c r="F29" s="3"/>
    </row>
    <row r="30" spans="1:6" ht="15">
      <c r="A30" s="53">
        <v>5</v>
      </c>
      <c r="B30" s="53"/>
      <c r="C30" s="52"/>
      <c r="D30" s="71"/>
      <c r="E30" s="71"/>
      <c r="F30" s="3"/>
    </row>
    <row r="31" spans="1:6" ht="15">
      <c r="A31" s="53">
        <v>6</v>
      </c>
      <c r="B31" s="53"/>
      <c r="C31" s="52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O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312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Заріччя'!K63</f>
        <v>В46-256</v>
      </c>
      <c r="B4" s="70"/>
      <c r="C4" s="2" t="str">
        <f>'GPS точки Заріччя'!M12</f>
        <v>88-7(46)</v>
      </c>
      <c r="D4" s="15" t="str">
        <f>'GPS точки Заріччя'!L63</f>
        <v>146,93</v>
      </c>
      <c r="E4" s="51">
        <f>'GPS точки Заріччя'!R63</f>
        <v>0</v>
      </c>
      <c r="F4" s="3"/>
      <c r="H4" s="72" t="s">
        <v>325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F11" sqref="F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313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Заріччя'!K64</f>
        <v>В46-257</v>
      </c>
      <c r="B4" s="70"/>
      <c r="C4" s="2" t="str">
        <f>'GPS точки Заріччя'!M12</f>
        <v>88-7(46)</v>
      </c>
      <c r="D4" s="15" t="str">
        <f>'GPS точки Заріччя'!L64</f>
        <v>147,08</v>
      </c>
      <c r="E4" s="51" t="str">
        <f>'GPS точки Заріччя'!R64</f>
        <v>145,75</v>
      </c>
      <c r="F4" s="3"/>
      <c r="H4" s="72" t="s">
        <v>269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314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Заріччя'!K65</f>
        <v>В46-258</v>
      </c>
      <c r="B4" s="70"/>
      <c r="C4" s="2" t="str">
        <f>'GPS точки Заріччя'!M12</f>
        <v>88-7(46)</v>
      </c>
      <c r="D4" s="15" t="str">
        <f>'GPS точки Заріччя'!L65</f>
        <v>148,15</v>
      </c>
      <c r="E4" s="51" t="str">
        <f>'GPS точки Заріччя'!R65</f>
        <v>146,48</v>
      </c>
      <c r="F4" s="3"/>
      <c r="H4" s="72" t="s">
        <v>259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315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Заріччя'!K66</f>
        <v>В46-259</v>
      </c>
      <c r="B4" s="70"/>
      <c r="C4" s="2" t="str">
        <f>'GPS точки Заріччя'!M12</f>
        <v>88-7(46)</v>
      </c>
      <c r="D4" s="15" t="str">
        <f>'GPS точки Заріччя'!L66</f>
        <v>149,48</v>
      </c>
      <c r="E4" s="51" t="str">
        <f>'GPS точки Заріччя'!R66</f>
        <v>148,25</v>
      </c>
      <c r="F4" s="3"/>
      <c r="H4" s="72" t="s">
        <v>259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316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Заріччя'!K67</f>
        <v>В46-260</v>
      </c>
      <c r="B4" s="70"/>
      <c r="C4" s="2" t="str">
        <f>'GPS точки Заріччя'!M12</f>
        <v>88-7(46)</v>
      </c>
      <c r="D4" s="15" t="str">
        <f>'GPS точки Заріччя'!L67</f>
        <v>149,50</v>
      </c>
      <c r="E4" s="51" t="str">
        <f>'GPS точки Заріччя'!R67</f>
        <v>148,24</v>
      </c>
      <c r="F4" s="3"/>
      <c r="H4" s="72" t="s">
        <v>259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257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4" t="s">
        <v>1</v>
      </c>
      <c r="D3" s="4" t="s">
        <v>7</v>
      </c>
      <c r="E3" s="14" t="s">
        <v>15</v>
      </c>
      <c r="F3" s="3"/>
    </row>
    <row r="4" spans="1:15" ht="15.75">
      <c r="A4" s="69" t="str">
        <f>'GPS точки Заріччя'!K13</f>
        <v>В46-206</v>
      </c>
      <c r="B4" s="70"/>
      <c r="C4" s="2" t="str">
        <f>'GPS точки Заріччя'!M12</f>
        <v>88-7(46)</v>
      </c>
      <c r="D4" s="14" t="str">
        <f>'GPS точки Заріччя'!L13</f>
        <v>147,16</v>
      </c>
      <c r="E4" s="51" t="str">
        <f>'GPS точки Заріччя'!R13</f>
        <v>145,84</v>
      </c>
      <c r="F4" s="3"/>
      <c r="H4" s="72" t="s">
        <v>256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4" t="s">
        <v>10</v>
      </c>
      <c r="B7" s="14" t="s">
        <v>8</v>
      </c>
      <c r="C7" s="14" t="s">
        <v>9</v>
      </c>
      <c r="D7" s="71" t="s">
        <v>3</v>
      </c>
      <c r="E7" s="71"/>
      <c r="F7" s="3"/>
    </row>
    <row r="8" spans="1:15" ht="15">
      <c r="A8" s="13">
        <v>1</v>
      </c>
      <c r="B8" s="13"/>
      <c r="C8" s="13"/>
      <c r="D8" s="71"/>
      <c r="E8" s="71"/>
      <c r="F8" s="3"/>
    </row>
    <row r="9" spans="1:15" ht="15">
      <c r="A9" s="13">
        <v>2</v>
      </c>
      <c r="B9" s="13"/>
      <c r="C9" s="13"/>
      <c r="D9" s="65"/>
      <c r="E9" s="65"/>
      <c r="F9" s="3"/>
    </row>
    <row r="10" spans="1:15" ht="15">
      <c r="A10" s="13">
        <v>3</v>
      </c>
      <c r="B10" s="13"/>
      <c r="C10" s="13"/>
      <c r="D10" s="65"/>
      <c r="E10" s="65"/>
      <c r="F10" s="3"/>
    </row>
    <row r="11" spans="1:15" ht="15">
      <c r="A11" s="13">
        <v>4</v>
      </c>
      <c r="B11" s="13"/>
      <c r="C11" s="13"/>
      <c r="D11" s="65"/>
      <c r="E11" s="65"/>
      <c r="F11" s="3"/>
    </row>
    <row r="12" spans="1:15" ht="15">
      <c r="A12" s="13">
        <v>5</v>
      </c>
      <c r="B12" s="13"/>
      <c r="C12" s="13"/>
      <c r="D12" s="65"/>
      <c r="E12" s="65"/>
      <c r="F12" s="3"/>
    </row>
    <row r="13" spans="1:15" ht="15">
      <c r="A13" s="13">
        <v>6</v>
      </c>
      <c r="B13" s="13"/>
      <c r="C13" s="13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3"/>
      <c r="B18" s="13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3"/>
      <c r="B22" s="13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1" t="s">
        <v>3</v>
      </c>
      <c r="E25" s="71"/>
      <c r="F25" s="3"/>
    </row>
    <row r="26" spans="1:6" ht="15">
      <c r="A26" s="13">
        <v>1</v>
      </c>
      <c r="B26" s="13"/>
      <c r="C26" s="14"/>
      <c r="D26" s="71"/>
      <c r="E26" s="71"/>
      <c r="F26" s="3"/>
    </row>
    <row r="27" spans="1:6" ht="15">
      <c r="A27" s="13">
        <v>2</v>
      </c>
      <c r="B27" s="13"/>
      <c r="C27" s="14"/>
      <c r="D27" s="71"/>
      <c r="E27" s="71"/>
      <c r="F27" s="3"/>
    </row>
    <row r="28" spans="1:6" ht="15">
      <c r="A28" s="13">
        <v>3</v>
      </c>
      <c r="B28" s="13"/>
      <c r="C28" s="14"/>
      <c r="D28" s="71"/>
      <c r="E28" s="71"/>
      <c r="F28" s="3"/>
    </row>
    <row r="29" spans="1:6" ht="15">
      <c r="A29" s="13">
        <v>4</v>
      </c>
      <c r="B29" s="13"/>
      <c r="C29" s="14"/>
      <c r="D29" s="71"/>
      <c r="E29" s="71"/>
      <c r="F29" s="3"/>
    </row>
    <row r="30" spans="1:6" ht="15">
      <c r="A30" s="13">
        <v>5</v>
      </c>
      <c r="B30" s="13"/>
      <c r="C30" s="14"/>
      <c r="D30" s="71"/>
      <c r="E30" s="71"/>
      <c r="F30" s="3"/>
    </row>
    <row r="31" spans="1:6" ht="15">
      <c r="A31" s="13">
        <v>6</v>
      </c>
      <c r="B31" s="13"/>
      <c r="C31" s="14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3" sqref="O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317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Заріччя'!K68</f>
        <v>В46-261</v>
      </c>
      <c r="B4" s="70"/>
      <c r="C4" s="2" t="str">
        <f>'GPS точки Заріччя'!M12</f>
        <v>88-7(46)</v>
      </c>
      <c r="D4" s="15" t="str">
        <f>'GPS точки Заріччя'!L68</f>
        <v>149,12</v>
      </c>
      <c r="E4" s="51" t="str">
        <f>'GPS точки Заріччя'!R68</f>
        <v>147,75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16">
        <v>1.7</v>
      </c>
      <c r="C8" s="16">
        <v>100</v>
      </c>
      <c r="D8" s="71" t="s">
        <v>286</v>
      </c>
      <c r="E8" s="71"/>
      <c r="F8" s="3"/>
    </row>
    <row r="9" spans="1:9" ht="15">
      <c r="A9" s="16">
        <v>2</v>
      </c>
      <c r="B9" s="16">
        <v>1.7</v>
      </c>
      <c r="C9" s="16">
        <v>100</v>
      </c>
      <c r="D9" s="65" t="s">
        <v>286</v>
      </c>
      <c r="E9" s="65"/>
      <c r="F9" s="3"/>
    </row>
    <row r="10" spans="1:9" ht="15">
      <c r="A10" s="16">
        <v>3</v>
      </c>
      <c r="B10" s="16"/>
      <c r="C10" s="16"/>
      <c r="D10" s="65"/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265</v>
      </c>
      <c r="B18" s="16">
        <v>1.2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266</v>
      </c>
      <c r="B22" s="16">
        <v>0.62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>
        <v>100</v>
      </c>
      <c r="C26" s="15" t="s">
        <v>253</v>
      </c>
      <c r="D26" s="71" t="s">
        <v>278</v>
      </c>
      <c r="E26" s="71"/>
      <c r="F26" s="3"/>
    </row>
    <row r="27" spans="1:6" ht="15">
      <c r="A27" s="16">
        <v>2</v>
      </c>
      <c r="B27" s="16">
        <v>100</v>
      </c>
      <c r="C27" s="15" t="s">
        <v>253</v>
      </c>
      <c r="D27" s="71" t="s">
        <v>278</v>
      </c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F4" sqref="F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318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Заріччя'!K69</f>
        <v>В46-262</v>
      </c>
      <c r="B4" s="70"/>
      <c r="C4" s="2" t="str">
        <f>'GPS точки Заріччя'!M12</f>
        <v>88-7(46)</v>
      </c>
      <c r="D4" s="15" t="str">
        <f>'GPS точки Заріччя'!L69</f>
        <v>148,88</v>
      </c>
      <c r="E4" s="51" t="str">
        <f>'GPS точки Заріччя'!R69</f>
        <v>147,50</v>
      </c>
      <c r="F4" s="3"/>
      <c r="H4" s="72" t="s">
        <v>259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319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Заріччя'!K70</f>
        <v>В46-263</v>
      </c>
      <c r="B4" s="70"/>
      <c r="C4" s="2" t="str">
        <f>'GPS точки Заріччя'!M12</f>
        <v>88-7(46)</v>
      </c>
      <c r="D4" s="15" t="str">
        <f>'GPS точки Заріччя'!L70</f>
        <v>148,71</v>
      </c>
      <c r="E4" s="51" t="str">
        <f>'GPS точки Заріччя'!R70</f>
        <v>147,42</v>
      </c>
      <c r="F4" s="3"/>
      <c r="H4" s="72" t="s">
        <v>259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320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Заріччя'!K71</f>
        <v>В46-264</v>
      </c>
      <c r="B4" s="70"/>
      <c r="C4" s="2" t="str">
        <f>'GPS точки Заріччя'!M12</f>
        <v>88-7(46)</v>
      </c>
      <c r="D4" s="15" t="str">
        <f>'GPS точки Заріччя'!L71</f>
        <v>147,34</v>
      </c>
      <c r="E4" s="51" t="str">
        <f>'GPS точки Заріччя'!R71</f>
        <v>146,14</v>
      </c>
      <c r="F4" s="3"/>
      <c r="H4" s="72" t="s">
        <v>259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321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Заріччя'!K72</f>
        <v>В46-265</v>
      </c>
      <c r="B4" s="70"/>
      <c r="C4" s="2" t="str">
        <f>'GPS точки Заріччя'!M12</f>
        <v>88-7(46)</v>
      </c>
      <c r="D4" s="15" t="str">
        <f>'GPS точки Заріччя'!L72</f>
        <v>147,97</v>
      </c>
      <c r="E4" s="51" t="str">
        <f>'GPS точки Заріччя'!R72</f>
        <v>146,67</v>
      </c>
      <c r="F4" s="3"/>
      <c r="H4" s="72" t="s">
        <v>256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322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Заріччя'!K73</f>
        <v>В46-266</v>
      </c>
      <c r="B4" s="70"/>
      <c r="C4" s="2" t="str">
        <f>'GPS точки Заріччя'!M12</f>
        <v>88-7(46)</v>
      </c>
      <c r="D4" s="15" t="str">
        <f>'GPS точки Заріччя'!L73</f>
        <v>146,66</v>
      </c>
      <c r="E4" s="51">
        <f>'GPS точки Заріччя'!R73</f>
        <v>0</v>
      </c>
      <c r="F4" s="3"/>
      <c r="H4" s="72" t="s">
        <v>325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323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Заріччя'!K74</f>
        <v>В46-267</v>
      </c>
      <c r="B4" s="70"/>
      <c r="C4" s="2" t="str">
        <f>'GPS точки Заріччя'!M12</f>
        <v>88-7(46)</v>
      </c>
      <c r="D4" s="15" t="str">
        <f>'GPS точки Заріччя'!L74</f>
        <v>147,10</v>
      </c>
      <c r="E4" s="51" t="str">
        <f>'GPS точки Заріччя'!R74</f>
        <v>145,78</v>
      </c>
      <c r="F4" s="3"/>
      <c r="H4" s="72" t="s">
        <v>259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7" sqref="I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326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52" t="s">
        <v>1</v>
      </c>
      <c r="D3" s="4" t="s">
        <v>7</v>
      </c>
      <c r="E3" s="52" t="s">
        <v>15</v>
      </c>
      <c r="F3" s="3"/>
    </row>
    <row r="4" spans="1:9" ht="15.75">
      <c r="A4" s="69" t="str">
        <f>'GPS точки Заріччя'!K75</f>
        <v>В46-268</v>
      </c>
      <c r="B4" s="70"/>
      <c r="C4" s="2" t="str">
        <f>'GPS точки Заріччя'!M12</f>
        <v>88-7(46)</v>
      </c>
      <c r="D4" s="52" t="str">
        <f>'GPS точки Заріччя'!L75</f>
        <v>146,65</v>
      </c>
      <c r="E4" s="51" t="str">
        <f>'GPS точки Заріччя'!R75</f>
        <v>144,72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2" t="s">
        <v>10</v>
      </c>
      <c r="B7" s="52" t="s">
        <v>8</v>
      </c>
      <c r="C7" s="52" t="s">
        <v>9</v>
      </c>
      <c r="D7" s="71" t="s">
        <v>3</v>
      </c>
      <c r="E7" s="71"/>
      <c r="F7" s="3"/>
    </row>
    <row r="8" spans="1:9" ht="15">
      <c r="A8" s="53">
        <v>1</v>
      </c>
      <c r="B8" s="53">
        <v>1.7</v>
      </c>
      <c r="C8" s="53">
        <v>100</v>
      </c>
      <c r="D8" s="71" t="s">
        <v>266</v>
      </c>
      <c r="E8" s="71"/>
      <c r="F8" s="3"/>
    </row>
    <row r="9" spans="1:9" ht="15">
      <c r="A9" s="53">
        <v>2</v>
      </c>
      <c r="B9" s="53">
        <v>1.7</v>
      </c>
      <c r="C9" s="53">
        <v>32</v>
      </c>
      <c r="D9" s="65" t="s">
        <v>286</v>
      </c>
      <c r="E9" s="65"/>
      <c r="F9" s="3"/>
    </row>
    <row r="10" spans="1:9" ht="15">
      <c r="A10" s="53">
        <v>3</v>
      </c>
      <c r="B10" s="53"/>
      <c r="C10" s="53"/>
      <c r="D10" s="65"/>
      <c r="E10" s="65"/>
      <c r="F10" s="3"/>
    </row>
    <row r="11" spans="1:9" ht="15">
      <c r="A11" s="53">
        <v>4</v>
      </c>
      <c r="B11" s="53"/>
      <c r="C11" s="53"/>
      <c r="D11" s="65"/>
      <c r="E11" s="65"/>
      <c r="F11" s="3"/>
    </row>
    <row r="12" spans="1:9" ht="15">
      <c r="A12" s="53">
        <v>5</v>
      </c>
      <c r="B12" s="53"/>
      <c r="C12" s="53"/>
      <c r="D12" s="65"/>
      <c r="E12" s="65"/>
      <c r="F12" s="3"/>
    </row>
    <row r="13" spans="1:9" ht="15">
      <c r="A13" s="53">
        <v>6</v>
      </c>
      <c r="B13" s="53"/>
      <c r="C13" s="53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74" t="s">
        <v>3</v>
      </c>
      <c r="D17" s="74"/>
      <c r="E17" s="74"/>
      <c r="F17" s="3"/>
    </row>
    <row r="18" spans="1:6" ht="15">
      <c r="A18" s="53" t="s">
        <v>265</v>
      </c>
      <c r="B18" s="53">
        <v>1.2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74" t="s">
        <v>3</v>
      </c>
      <c r="D21" s="74"/>
      <c r="E21" s="74"/>
      <c r="F21" s="3"/>
    </row>
    <row r="22" spans="1:6" ht="15">
      <c r="A22" s="53" t="s">
        <v>266</v>
      </c>
      <c r="B22" s="53">
        <v>0.64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1" t="s">
        <v>3</v>
      </c>
      <c r="E25" s="71"/>
      <c r="F25" s="3"/>
    </row>
    <row r="26" spans="1:6" ht="15">
      <c r="A26" s="53">
        <v>1</v>
      </c>
      <c r="B26" s="53"/>
      <c r="C26" s="52"/>
      <c r="D26" s="71"/>
      <c r="E26" s="71"/>
      <c r="F26" s="3"/>
    </row>
    <row r="27" spans="1:6" ht="15">
      <c r="A27" s="53">
        <v>2</v>
      </c>
      <c r="B27" s="53">
        <v>32</v>
      </c>
      <c r="C27" s="52" t="s">
        <v>253</v>
      </c>
      <c r="D27" s="71"/>
      <c r="E27" s="71"/>
      <c r="F27" s="3"/>
    </row>
    <row r="28" spans="1:6" ht="15">
      <c r="A28" s="53">
        <v>3</v>
      </c>
      <c r="B28" s="53"/>
      <c r="C28" s="52"/>
      <c r="D28" s="71"/>
      <c r="E28" s="71"/>
      <c r="F28" s="3"/>
    </row>
    <row r="29" spans="1:6" ht="15">
      <c r="A29" s="53">
        <v>4</v>
      </c>
      <c r="B29" s="53"/>
      <c r="C29" s="52"/>
      <c r="D29" s="71"/>
      <c r="E29" s="71"/>
      <c r="F29" s="3"/>
    </row>
    <row r="30" spans="1:6" ht="15">
      <c r="A30" s="53">
        <v>5</v>
      </c>
      <c r="B30" s="53"/>
      <c r="C30" s="52"/>
      <c r="D30" s="71"/>
      <c r="E30" s="71"/>
      <c r="F30" s="3"/>
    </row>
    <row r="31" spans="1:6" ht="15">
      <c r="A31" s="53">
        <v>6</v>
      </c>
      <c r="B31" s="53"/>
      <c r="C31" s="52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F23" sqref="F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327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52" t="s">
        <v>1</v>
      </c>
      <c r="D3" s="4" t="s">
        <v>7</v>
      </c>
      <c r="E3" s="52" t="s">
        <v>15</v>
      </c>
      <c r="F3" s="3"/>
    </row>
    <row r="4" spans="1:9" ht="15.75">
      <c r="A4" s="69" t="str">
        <f>'GPS точки Заріччя'!K77</f>
        <v>В46-270</v>
      </c>
      <c r="B4" s="70"/>
      <c r="C4" s="2" t="str">
        <f>'GPS точки Заріччя'!M12</f>
        <v>88-7(46)</v>
      </c>
      <c r="D4" s="52" t="str">
        <f>'GPS точки Заріччя'!L77</f>
        <v>147,02</v>
      </c>
      <c r="E4" s="51" t="str">
        <f>'GPS точки Заріччя'!R77</f>
        <v>145,68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2" t="s">
        <v>10</v>
      </c>
      <c r="B7" s="52" t="s">
        <v>8</v>
      </c>
      <c r="C7" s="52" t="s">
        <v>9</v>
      </c>
      <c r="D7" s="71" t="s">
        <v>3</v>
      </c>
      <c r="E7" s="71"/>
      <c r="F7" s="3"/>
    </row>
    <row r="8" spans="1:9" ht="15">
      <c r="A8" s="53">
        <v>1</v>
      </c>
      <c r="B8" s="53">
        <v>1.7</v>
      </c>
      <c r="C8" s="53">
        <v>100</v>
      </c>
      <c r="D8" s="71" t="s">
        <v>266</v>
      </c>
      <c r="E8" s="71"/>
      <c r="F8" s="3"/>
    </row>
    <row r="9" spans="1:9" ht="15">
      <c r="A9" s="53">
        <v>2</v>
      </c>
      <c r="B9" s="53">
        <v>1.7</v>
      </c>
      <c r="C9" s="53">
        <v>25</v>
      </c>
      <c r="D9" s="65" t="s">
        <v>286</v>
      </c>
      <c r="E9" s="65"/>
      <c r="F9" s="3"/>
    </row>
    <row r="10" spans="1:9" ht="15">
      <c r="A10" s="53">
        <v>3</v>
      </c>
      <c r="B10" s="53"/>
      <c r="C10" s="53"/>
      <c r="D10" s="65"/>
      <c r="E10" s="65"/>
      <c r="F10" s="3"/>
    </row>
    <row r="11" spans="1:9" ht="15">
      <c r="A11" s="53">
        <v>4</v>
      </c>
      <c r="B11" s="53"/>
      <c r="C11" s="53"/>
      <c r="D11" s="65"/>
      <c r="E11" s="65"/>
      <c r="F11" s="3"/>
    </row>
    <row r="12" spans="1:9" ht="15">
      <c r="A12" s="53">
        <v>5</v>
      </c>
      <c r="B12" s="53"/>
      <c r="C12" s="53"/>
      <c r="D12" s="65"/>
      <c r="E12" s="65"/>
      <c r="F12" s="3"/>
    </row>
    <row r="13" spans="1:9" ht="15">
      <c r="A13" s="53">
        <v>6</v>
      </c>
      <c r="B13" s="53"/>
      <c r="C13" s="53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74" t="s">
        <v>3</v>
      </c>
      <c r="D17" s="74"/>
      <c r="E17" s="74"/>
      <c r="F17" s="3"/>
    </row>
    <row r="18" spans="1:6" ht="15">
      <c r="A18" s="53" t="s">
        <v>265</v>
      </c>
      <c r="B18" s="53">
        <v>1.2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74" t="s">
        <v>3</v>
      </c>
      <c r="D21" s="74"/>
      <c r="E21" s="74"/>
      <c r="F21" s="3"/>
    </row>
    <row r="22" spans="1:6" ht="15">
      <c r="A22" s="53" t="s">
        <v>266</v>
      </c>
      <c r="B22" s="53">
        <v>0.62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1" t="s">
        <v>3</v>
      </c>
      <c r="E25" s="71"/>
      <c r="F25" s="3"/>
    </row>
    <row r="26" spans="1:6" ht="15">
      <c r="A26" s="53">
        <v>1</v>
      </c>
      <c r="B26" s="53"/>
      <c r="C26" s="52"/>
      <c r="D26" s="71"/>
      <c r="E26" s="71"/>
      <c r="F26" s="3"/>
    </row>
    <row r="27" spans="1:6" ht="15">
      <c r="A27" s="53">
        <v>2</v>
      </c>
      <c r="B27" s="53">
        <v>25</v>
      </c>
      <c r="C27" s="52" t="s">
        <v>253</v>
      </c>
      <c r="D27" s="71"/>
      <c r="E27" s="71"/>
      <c r="F27" s="3"/>
    </row>
    <row r="28" spans="1:6" ht="15">
      <c r="A28" s="53">
        <v>3</v>
      </c>
      <c r="B28" s="53"/>
      <c r="C28" s="52"/>
      <c r="D28" s="71"/>
      <c r="E28" s="71"/>
      <c r="F28" s="3"/>
    </row>
    <row r="29" spans="1:6" ht="15">
      <c r="A29" s="53">
        <v>4</v>
      </c>
      <c r="B29" s="53"/>
      <c r="C29" s="52"/>
      <c r="D29" s="71"/>
      <c r="E29" s="71"/>
      <c r="F29" s="3"/>
    </row>
    <row r="30" spans="1:6" ht="15">
      <c r="A30" s="53">
        <v>5</v>
      </c>
      <c r="B30" s="53"/>
      <c r="C30" s="52"/>
      <c r="D30" s="71"/>
      <c r="E30" s="71"/>
      <c r="F30" s="3"/>
    </row>
    <row r="31" spans="1:6" ht="15">
      <c r="A31" s="53">
        <v>6</v>
      </c>
      <c r="B31" s="53"/>
      <c r="C31" s="52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7" t="s">
        <v>0</v>
      </c>
      <c r="B3" s="68"/>
      <c r="C3" s="10" t="s">
        <v>1</v>
      </c>
      <c r="D3" s="75" t="s">
        <v>7</v>
      </c>
      <c r="E3" s="76"/>
      <c r="F3" s="3"/>
    </row>
    <row r="4" spans="1:9" ht="20.25" customHeight="1">
      <c r="A4" s="69"/>
      <c r="B4" s="70"/>
      <c r="C4" s="2"/>
      <c r="D4" s="67"/>
      <c r="E4" s="68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1" t="s">
        <v>3</v>
      </c>
      <c r="E7" s="71"/>
      <c r="F7" s="3"/>
    </row>
    <row r="8" spans="1:9" ht="15">
      <c r="A8" s="9">
        <v>1</v>
      </c>
      <c r="B8" s="9"/>
      <c r="C8" s="9"/>
      <c r="D8" s="71"/>
      <c r="E8" s="71"/>
      <c r="F8" s="3"/>
    </row>
    <row r="9" spans="1:9" ht="15">
      <c r="A9" s="9">
        <v>2</v>
      </c>
      <c r="B9" s="9"/>
      <c r="C9" s="9"/>
      <c r="D9" s="65"/>
      <c r="E9" s="65"/>
      <c r="F9" s="3"/>
    </row>
    <row r="10" spans="1:9" ht="15">
      <c r="A10" s="9">
        <v>3</v>
      </c>
      <c r="B10" s="9"/>
      <c r="C10" s="9"/>
      <c r="D10" s="65"/>
      <c r="E10" s="65"/>
      <c r="F10" s="3"/>
    </row>
    <row r="11" spans="1:9" ht="15">
      <c r="A11" s="9">
        <v>4</v>
      </c>
      <c r="B11" s="9"/>
      <c r="C11" s="9"/>
      <c r="D11" s="65"/>
      <c r="E11" s="65"/>
      <c r="F11" s="3"/>
    </row>
    <row r="12" spans="1:9" ht="15">
      <c r="A12" s="9">
        <v>5</v>
      </c>
      <c r="B12" s="9"/>
      <c r="C12" s="9"/>
      <c r="D12" s="65"/>
      <c r="E12" s="65"/>
      <c r="F12" s="3"/>
    </row>
    <row r="13" spans="1:9" ht="15">
      <c r="A13" s="9">
        <v>6</v>
      </c>
      <c r="B13" s="9"/>
      <c r="C13" s="9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4" t="s">
        <v>3</v>
      </c>
      <c r="D17" s="74"/>
      <c r="E17" s="74"/>
      <c r="F17" s="3"/>
    </row>
    <row r="18" spans="1:6" ht="15">
      <c r="A18" s="9"/>
      <c r="B18" s="9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4" t="s">
        <v>3</v>
      </c>
      <c r="D21" s="74"/>
      <c r="E21" s="74"/>
      <c r="F21" s="3"/>
    </row>
    <row r="22" spans="1:6" ht="15">
      <c r="A22" s="9"/>
      <c r="B22" s="9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1" t="s">
        <v>3</v>
      </c>
      <c r="E25" s="71"/>
      <c r="F25" s="3"/>
    </row>
    <row r="26" spans="1:6" ht="15">
      <c r="A26" s="9">
        <v>1</v>
      </c>
      <c r="B26" s="9"/>
      <c r="C26" s="10"/>
      <c r="D26" s="71"/>
      <c r="E26" s="71"/>
      <c r="F26" s="3"/>
    </row>
    <row r="27" spans="1:6" ht="15">
      <c r="A27" s="9">
        <v>2</v>
      </c>
      <c r="B27" s="9"/>
      <c r="C27" s="10"/>
      <c r="D27" s="71"/>
      <c r="E27" s="71"/>
      <c r="F27" s="3"/>
    </row>
    <row r="28" spans="1:6" ht="15">
      <c r="A28" s="9">
        <v>3</v>
      </c>
      <c r="B28" s="9"/>
      <c r="C28" s="10"/>
      <c r="D28" s="71"/>
      <c r="E28" s="71"/>
      <c r="F28" s="3"/>
    </row>
    <row r="29" spans="1:6" ht="15">
      <c r="A29" s="9">
        <v>4</v>
      </c>
      <c r="B29" s="9"/>
      <c r="C29" s="10"/>
      <c r="D29" s="71"/>
      <c r="E29" s="71"/>
      <c r="F29" s="3"/>
    </row>
    <row r="30" spans="1:6" ht="15">
      <c r="A30" s="9">
        <v>5</v>
      </c>
      <c r="B30" s="9"/>
      <c r="C30" s="10"/>
      <c r="D30" s="71"/>
      <c r="E30" s="71"/>
      <c r="F30" s="3"/>
    </row>
    <row r="31" spans="1:6" ht="15">
      <c r="A31" s="9">
        <v>6</v>
      </c>
      <c r="B31" s="9"/>
      <c r="C31" s="10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260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Заріччя'!K30</f>
        <v>В46-223</v>
      </c>
      <c r="B4" s="70"/>
      <c r="C4" s="2" t="str">
        <f>'GPS точки Заріччя'!M12</f>
        <v>88-7(46)</v>
      </c>
      <c r="D4" s="15" t="str">
        <f>'GPS точки Заріччя'!L30</f>
        <v>152,65</v>
      </c>
      <c r="E4" s="51" t="str">
        <f>'GPS точки Заріччя'!R30</f>
        <v>151,01</v>
      </c>
      <c r="F4" s="3"/>
      <c r="H4" s="72" t="s">
        <v>259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261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Заріччя'!K31</f>
        <v>В46-224</v>
      </c>
      <c r="B4" s="70"/>
      <c r="C4" s="2" t="str">
        <f>'GPS точки Заріччя'!M12</f>
        <v>88-7(46)</v>
      </c>
      <c r="D4" s="15" t="str">
        <f>'GPS точки Заріччя'!L31</f>
        <v>152,58</v>
      </c>
      <c r="E4" s="51" t="str">
        <f>'GPS точки Заріччя'!R31</f>
        <v>151,08</v>
      </c>
      <c r="F4" s="3"/>
      <c r="H4" s="72" t="s">
        <v>259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262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Заріччя'!K32</f>
        <v>В46-225</v>
      </c>
      <c r="B4" s="70"/>
      <c r="C4" s="2" t="str">
        <f>'GPS точки Заріччя'!M12</f>
        <v>88-7(46)</v>
      </c>
      <c r="D4" s="15" t="str">
        <f>'GPS точки Заріччя'!L32</f>
        <v>152,67</v>
      </c>
      <c r="E4" s="51" t="str">
        <f>'GPS точки Заріччя'!R32</f>
        <v>151,07</v>
      </c>
      <c r="F4" s="3"/>
      <c r="H4" s="72" t="s">
        <v>259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6" sqref="L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263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Заріччя'!K33</f>
        <v>В46-226</v>
      </c>
      <c r="B4" s="70"/>
      <c r="C4" s="2" t="str">
        <f>'GPS точки Заріччя'!M12</f>
        <v>88-7(46)</v>
      </c>
      <c r="D4" s="15" t="str">
        <f>'GPS точки Заріччя'!L33</f>
        <v>152,13</v>
      </c>
      <c r="E4" s="51" t="str">
        <f>'GPS точки Заріччя'!R33</f>
        <v>150,49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16">
        <v>1.8</v>
      </c>
      <c r="C8" s="16">
        <v>50</v>
      </c>
      <c r="D8" s="71" t="s">
        <v>264</v>
      </c>
      <c r="E8" s="71"/>
      <c r="F8" s="3"/>
    </row>
    <row r="9" spans="1:9" ht="15">
      <c r="A9" s="16">
        <v>2</v>
      </c>
      <c r="B9" s="16">
        <v>1.8</v>
      </c>
      <c r="C9" s="16">
        <v>25</v>
      </c>
      <c r="D9" s="65" t="s">
        <v>264</v>
      </c>
      <c r="E9" s="65"/>
      <c r="F9" s="3"/>
    </row>
    <row r="10" spans="1:9" ht="15">
      <c r="A10" s="16">
        <v>3</v>
      </c>
      <c r="B10" s="16"/>
      <c r="C10" s="16"/>
      <c r="D10" s="65"/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265</v>
      </c>
      <c r="B18" s="16">
        <v>1.2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266</v>
      </c>
      <c r="B22" s="16">
        <v>0.6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>
        <v>25</v>
      </c>
      <c r="C27" s="15" t="s">
        <v>253</v>
      </c>
      <c r="D27" s="71" t="s">
        <v>267</v>
      </c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6" t="s">
        <v>6</v>
      </c>
      <c r="B1" s="66"/>
      <c r="C1" s="66"/>
      <c r="D1" s="66"/>
      <c r="E1" s="66"/>
      <c r="F1" s="1"/>
    </row>
    <row r="2" spans="1:15" ht="15.75">
      <c r="A2" s="1" t="s">
        <v>268</v>
      </c>
      <c r="B2" s="1"/>
      <c r="C2" s="1"/>
      <c r="D2" s="1"/>
      <c r="E2" s="1"/>
      <c r="F2" s="3"/>
      <c r="I2" s="3" t="s">
        <v>25</v>
      </c>
    </row>
    <row r="3" spans="1:15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15" ht="15.75">
      <c r="A4" s="69" t="str">
        <f>'GPS точки Заріччя'!K34</f>
        <v>В46-227</v>
      </c>
      <c r="B4" s="70"/>
      <c r="C4" s="2" t="str">
        <f>'GPS точки Заріччя'!M12</f>
        <v>88-7(46)</v>
      </c>
      <c r="D4" s="15" t="str">
        <f>'GPS точки Заріччя'!L34</f>
        <v>151,92</v>
      </c>
      <c r="E4" s="51" t="str">
        <f>'GPS точки Заріччя'!R34</f>
        <v>149,92</v>
      </c>
      <c r="F4" s="3"/>
      <c r="H4" s="72" t="s">
        <v>269</v>
      </c>
      <c r="I4" s="73"/>
      <c r="J4" s="73"/>
      <c r="K4" s="73"/>
      <c r="L4" s="73"/>
      <c r="M4" s="73"/>
      <c r="N4" s="73"/>
      <c r="O4" s="7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15" ht="15">
      <c r="A8" s="16">
        <v>1</v>
      </c>
      <c r="B8" s="16"/>
      <c r="C8" s="16"/>
      <c r="D8" s="71"/>
      <c r="E8" s="71"/>
      <c r="F8" s="3"/>
    </row>
    <row r="9" spans="1:15" ht="15">
      <c r="A9" s="16">
        <v>2</v>
      </c>
      <c r="B9" s="16"/>
      <c r="C9" s="16"/>
      <c r="D9" s="65"/>
      <c r="E9" s="65"/>
      <c r="F9" s="3"/>
    </row>
    <row r="10" spans="1:15" ht="15">
      <c r="A10" s="16">
        <v>3</v>
      </c>
      <c r="B10" s="16"/>
      <c r="C10" s="16"/>
      <c r="D10" s="65"/>
      <c r="E10" s="65"/>
      <c r="F10" s="3"/>
    </row>
    <row r="11" spans="1:15" ht="15">
      <c r="A11" s="16">
        <v>4</v>
      </c>
      <c r="B11" s="16"/>
      <c r="C11" s="16"/>
      <c r="D11" s="65"/>
      <c r="E11" s="65"/>
      <c r="F11" s="3"/>
    </row>
    <row r="12" spans="1:15" ht="15">
      <c r="A12" s="16">
        <v>5</v>
      </c>
      <c r="B12" s="16"/>
      <c r="C12" s="16"/>
      <c r="D12" s="65"/>
      <c r="E12" s="65"/>
      <c r="F12" s="3"/>
    </row>
    <row r="13" spans="1:15" ht="15">
      <c r="A13" s="16">
        <v>6</v>
      </c>
      <c r="B13" s="16"/>
      <c r="C13" s="16"/>
      <c r="D13" s="65"/>
      <c r="E13" s="65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O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49</vt:i4>
      </vt:variant>
      <vt:variant>
        <vt:lpstr>Именованные диапазоны</vt:lpstr>
      </vt:variant>
      <vt:variant>
        <vt:i4>94</vt:i4>
      </vt:variant>
    </vt:vector>
  </HeadingPairs>
  <TitlesOfParts>
    <vt:vector size="143" baseType="lpstr">
      <vt:lpstr>GPS точки Заріччя</vt:lpstr>
      <vt:lpstr>46-98-204</vt:lpstr>
      <vt:lpstr>46-98-205</vt:lpstr>
      <vt:lpstr>46-98-206</vt:lpstr>
      <vt:lpstr>46-98-223</vt:lpstr>
      <vt:lpstr>46-98-224</vt:lpstr>
      <vt:lpstr>46-98-225</vt:lpstr>
      <vt:lpstr>46-98-226</vt:lpstr>
      <vt:lpstr>46-98-227</vt:lpstr>
      <vt:lpstr>46-98-228</vt:lpstr>
      <vt:lpstr>46-98-229</vt:lpstr>
      <vt:lpstr>46-98-230</vt:lpstr>
      <vt:lpstr>46-98-230а</vt:lpstr>
      <vt:lpstr>46-98-231</vt:lpstr>
      <vt:lpstr>46-98-232</vt:lpstr>
      <vt:lpstr>46-98-233</vt:lpstr>
      <vt:lpstr>46-98-233а</vt:lpstr>
      <vt:lpstr>46-98-233б</vt:lpstr>
      <vt:lpstr>46-98-233в</vt:lpstr>
      <vt:lpstr>46-98-234</vt:lpstr>
      <vt:lpstr>46-98-235</vt:lpstr>
      <vt:lpstr>46-98-237</vt:lpstr>
      <vt:lpstr>46-98-240</vt:lpstr>
      <vt:lpstr>46-98-241</vt:lpstr>
      <vt:lpstr>46-98-242</vt:lpstr>
      <vt:lpstr>46-98-242а</vt:lpstr>
      <vt:lpstr>46-98-242б</vt:lpstr>
      <vt:lpstr>46-98-243</vt:lpstr>
      <vt:lpstr>46-98-244</vt:lpstr>
      <vt:lpstr>46-98-245</vt:lpstr>
      <vt:lpstr>46-98-250</vt:lpstr>
      <vt:lpstr>46-98-253</vt:lpstr>
      <vt:lpstr>46-98-254</vt:lpstr>
      <vt:lpstr>46-98-255</vt:lpstr>
      <vt:lpstr>46-98-256</vt:lpstr>
      <vt:lpstr>46-98-257</vt:lpstr>
      <vt:lpstr>46-98-258</vt:lpstr>
      <vt:lpstr>46-98-259</vt:lpstr>
      <vt:lpstr>46-98-260</vt:lpstr>
      <vt:lpstr>46-98-261</vt:lpstr>
      <vt:lpstr>46-98-262</vt:lpstr>
      <vt:lpstr>46-98-263</vt:lpstr>
      <vt:lpstr>46-98-264</vt:lpstr>
      <vt:lpstr>46-98-265</vt:lpstr>
      <vt:lpstr>46-98-266</vt:lpstr>
      <vt:lpstr>46-98-267</vt:lpstr>
      <vt:lpstr>46-98-268</vt:lpstr>
      <vt:lpstr>46-98-270</vt:lpstr>
      <vt:lpstr>Лист3</vt:lpstr>
      <vt:lpstr>'46-98-204'!_GoBack</vt:lpstr>
      <vt:lpstr>'46-98-205'!_GoBack</vt:lpstr>
      <vt:lpstr>'46-98-206'!_GoBack</vt:lpstr>
      <vt:lpstr>'46-98-223'!_GoBack</vt:lpstr>
      <vt:lpstr>'46-98-224'!_GoBack</vt:lpstr>
      <vt:lpstr>'46-98-225'!_GoBack</vt:lpstr>
      <vt:lpstr>'46-98-226'!_GoBack</vt:lpstr>
      <vt:lpstr>'46-98-227'!_GoBack</vt:lpstr>
      <vt:lpstr>'46-98-228'!_GoBack</vt:lpstr>
      <vt:lpstr>'46-98-229'!_GoBack</vt:lpstr>
      <vt:lpstr>'46-98-230'!_GoBack</vt:lpstr>
      <vt:lpstr>'46-98-230а'!_GoBack</vt:lpstr>
      <vt:lpstr>'46-98-231'!_GoBack</vt:lpstr>
      <vt:lpstr>'46-98-232'!_GoBack</vt:lpstr>
      <vt:lpstr>'46-98-233'!_GoBack</vt:lpstr>
      <vt:lpstr>'46-98-233а'!_GoBack</vt:lpstr>
      <vt:lpstr>'46-98-233б'!_GoBack</vt:lpstr>
      <vt:lpstr>'46-98-233в'!_GoBack</vt:lpstr>
      <vt:lpstr>'46-98-234'!_GoBack</vt:lpstr>
      <vt:lpstr>'46-98-235'!_GoBack</vt:lpstr>
      <vt:lpstr>'46-98-237'!_GoBack</vt:lpstr>
      <vt:lpstr>'46-98-240'!_GoBack</vt:lpstr>
      <vt:lpstr>'46-98-241'!_GoBack</vt:lpstr>
      <vt:lpstr>'46-98-242'!_GoBack</vt:lpstr>
      <vt:lpstr>'46-98-242а'!_GoBack</vt:lpstr>
      <vt:lpstr>'46-98-242б'!_GoBack</vt:lpstr>
      <vt:lpstr>'46-98-243'!_GoBack</vt:lpstr>
      <vt:lpstr>'46-98-244'!_GoBack</vt:lpstr>
      <vt:lpstr>'46-98-245'!_GoBack</vt:lpstr>
      <vt:lpstr>'46-98-250'!_GoBack</vt:lpstr>
      <vt:lpstr>'46-98-253'!_GoBack</vt:lpstr>
      <vt:lpstr>'46-98-254'!_GoBack</vt:lpstr>
      <vt:lpstr>'46-98-255'!_GoBack</vt:lpstr>
      <vt:lpstr>'46-98-256'!_GoBack</vt:lpstr>
      <vt:lpstr>'46-98-257'!_GoBack</vt:lpstr>
      <vt:lpstr>'46-98-258'!_GoBack</vt:lpstr>
      <vt:lpstr>'46-98-259'!_GoBack</vt:lpstr>
      <vt:lpstr>'46-98-260'!_GoBack</vt:lpstr>
      <vt:lpstr>'46-98-261'!_GoBack</vt:lpstr>
      <vt:lpstr>'46-98-262'!_GoBack</vt:lpstr>
      <vt:lpstr>'46-98-263'!_GoBack</vt:lpstr>
      <vt:lpstr>'46-98-264'!_GoBack</vt:lpstr>
      <vt:lpstr>'46-98-265'!_GoBack</vt:lpstr>
      <vt:lpstr>'46-98-266'!_GoBack</vt:lpstr>
      <vt:lpstr>'46-98-267'!_GoBack</vt:lpstr>
      <vt:lpstr>'46-98-268'!_GoBack</vt:lpstr>
      <vt:lpstr>'46-98-270'!_GoBack</vt:lpstr>
      <vt:lpstr>'46-98-204'!Область_печати</vt:lpstr>
      <vt:lpstr>'46-98-205'!Область_печати</vt:lpstr>
      <vt:lpstr>'46-98-206'!Область_печати</vt:lpstr>
      <vt:lpstr>'46-98-223'!Область_печати</vt:lpstr>
      <vt:lpstr>'46-98-224'!Область_печати</vt:lpstr>
      <vt:lpstr>'46-98-225'!Область_печати</vt:lpstr>
      <vt:lpstr>'46-98-226'!Область_печати</vt:lpstr>
      <vt:lpstr>'46-98-227'!Область_печати</vt:lpstr>
      <vt:lpstr>'46-98-228'!Область_печати</vt:lpstr>
      <vt:lpstr>'46-98-229'!Область_печати</vt:lpstr>
      <vt:lpstr>'46-98-230'!Область_печати</vt:lpstr>
      <vt:lpstr>'46-98-230а'!Область_печати</vt:lpstr>
      <vt:lpstr>'46-98-231'!Область_печати</vt:lpstr>
      <vt:lpstr>'46-98-232'!Область_печати</vt:lpstr>
      <vt:lpstr>'46-98-233'!Область_печати</vt:lpstr>
      <vt:lpstr>'46-98-233а'!Область_печати</vt:lpstr>
      <vt:lpstr>'46-98-233б'!Область_печати</vt:lpstr>
      <vt:lpstr>'46-98-233в'!Область_печати</vt:lpstr>
      <vt:lpstr>'46-98-234'!Область_печати</vt:lpstr>
      <vt:lpstr>'46-98-235'!Область_печати</vt:lpstr>
      <vt:lpstr>'46-98-237'!Область_печати</vt:lpstr>
      <vt:lpstr>'46-98-240'!Область_печати</vt:lpstr>
      <vt:lpstr>'46-98-241'!Область_печати</vt:lpstr>
      <vt:lpstr>'46-98-242'!Область_печати</vt:lpstr>
      <vt:lpstr>'46-98-242а'!Область_печати</vt:lpstr>
      <vt:lpstr>'46-98-242б'!Область_печати</vt:lpstr>
      <vt:lpstr>'46-98-243'!Область_печати</vt:lpstr>
      <vt:lpstr>'46-98-244'!Область_печати</vt:lpstr>
      <vt:lpstr>'46-98-245'!Область_печати</vt:lpstr>
      <vt:lpstr>'46-98-250'!Область_печати</vt:lpstr>
      <vt:lpstr>'46-98-253'!Область_печати</vt:lpstr>
      <vt:lpstr>'46-98-254'!Область_печати</vt:lpstr>
      <vt:lpstr>'46-98-255'!Область_печати</vt:lpstr>
      <vt:lpstr>'46-98-256'!Область_печати</vt:lpstr>
      <vt:lpstr>'46-98-257'!Область_печати</vt:lpstr>
      <vt:lpstr>'46-98-258'!Область_печати</vt:lpstr>
      <vt:lpstr>'46-98-259'!Область_печати</vt:lpstr>
      <vt:lpstr>'46-98-260'!Область_печати</vt:lpstr>
      <vt:lpstr>'46-98-261'!Область_печати</vt:lpstr>
      <vt:lpstr>'46-98-262'!Область_печати</vt:lpstr>
      <vt:lpstr>'46-98-263'!Область_печати</vt:lpstr>
      <vt:lpstr>'46-98-264'!Область_печати</vt:lpstr>
      <vt:lpstr>'46-98-265'!Область_печати</vt:lpstr>
      <vt:lpstr>'46-98-266'!Область_печати</vt:lpstr>
      <vt:lpstr>'46-98-267'!Область_печати</vt:lpstr>
      <vt:lpstr>'46-98-268'!Область_печати</vt:lpstr>
      <vt:lpstr>'46-98-270'!Область_печати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2015-07-06T12:44:29Z</dcterms:modified>
</cp:coreProperties>
</file>