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26" activeTab="33"/>
  </bookViews>
  <sheets>
    <sheet name="GPS точки Заріччя" sheetId="8" r:id="rId1"/>
    <sheet name="23-323-70" sheetId="25" r:id="rId2"/>
    <sheet name="23-323-71" sheetId="26" r:id="rId3"/>
    <sheet name="23-323-72" sheetId="27" r:id="rId4"/>
    <sheet name="23-323-73" sheetId="28" r:id="rId5"/>
    <sheet name="23-323-74" sheetId="29" r:id="rId6"/>
    <sheet name="23-323-76" sheetId="30" r:id="rId7"/>
    <sheet name="23-323-76а" sheetId="31" r:id="rId8"/>
    <sheet name="23-323-77" sheetId="9" r:id="rId9"/>
    <sheet name="23-323-78" sheetId="7" r:id="rId10"/>
    <sheet name="23-323-84" sheetId="10" r:id="rId11"/>
    <sheet name="23-323-85" sheetId="11" r:id="rId12"/>
    <sheet name="23-323-86" sheetId="12" r:id="rId13"/>
    <sheet name="23-323-87" sheetId="13" r:id="rId14"/>
    <sheet name="23-323-104+105" sheetId="23" r:id="rId15"/>
    <sheet name="23-323-106+107" sheetId="24" r:id="rId16"/>
    <sheet name="23-323-108" sheetId="22" r:id="rId17"/>
    <sheet name="23-323-109" sheetId="32" r:id="rId18"/>
    <sheet name="23-323-110" sheetId="33" r:id="rId19"/>
    <sheet name="23-323-111" sheetId="34" r:id="rId20"/>
    <sheet name="23-323-111а" sheetId="35" r:id="rId21"/>
    <sheet name="23-323-115" sheetId="14" r:id="rId22"/>
    <sheet name="23-323-116" sheetId="15" r:id="rId23"/>
    <sheet name="23-323-117" sheetId="16" r:id="rId24"/>
    <sheet name="23-323-118" sheetId="17" r:id="rId25"/>
    <sheet name="23-323-119" sheetId="18" r:id="rId26"/>
    <sheet name="23-323-119а" sheetId="19" r:id="rId27"/>
    <sheet name="23-323-119б" sheetId="20" r:id="rId28"/>
    <sheet name="23-323-120" sheetId="21" r:id="rId29"/>
    <sheet name="23-323-145" sheetId="36" r:id="rId30"/>
    <sheet name="23-323-146" sheetId="37" r:id="rId31"/>
    <sheet name="23-323-147" sheetId="38" r:id="rId32"/>
    <sheet name="23-323-150" sheetId="39" r:id="rId33"/>
    <sheet name="23-323-152" sheetId="40" r:id="rId34"/>
    <sheet name="Лист3" sheetId="6" r:id="rId35"/>
  </sheets>
  <definedNames>
    <definedName name="_GoBack" localSheetId="14">'23-323-104+105'!$A$14</definedName>
    <definedName name="_GoBack" localSheetId="15">'23-323-106+107'!$A$14</definedName>
    <definedName name="_GoBack" localSheetId="16">'23-323-108'!$A$14</definedName>
    <definedName name="_GoBack" localSheetId="17">'23-323-109'!$A$14</definedName>
    <definedName name="_GoBack" localSheetId="18">'23-323-110'!$A$14</definedName>
    <definedName name="_GoBack" localSheetId="19">'23-323-111'!$A$14</definedName>
    <definedName name="_GoBack" localSheetId="20">'23-323-111а'!$A$14</definedName>
    <definedName name="_GoBack" localSheetId="21">'23-323-115'!$A$14</definedName>
    <definedName name="_GoBack" localSheetId="22">'23-323-116'!$A$14</definedName>
    <definedName name="_GoBack" localSheetId="23">'23-323-117'!$A$14</definedName>
    <definedName name="_GoBack" localSheetId="24">'23-323-118'!$A$14</definedName>
    <definedName name="_GoBack" localSheetId="25">'23-323-119'!$A$14</definedName>
    <definedName name="_GoBack" localSheetId="26">'23-323-119а'!$A$14</definedName>
    <definedName name="_GoBack" localSheetId="27">'23-323-119б'!$A$14</definedName>
    <definedName name="_GoBack" localSheetId="28">'23-323-120'!$A$14</definedName>
    <definedName name="_GoBack" localSheetId="29">'23-323-145'!$A$14</definedName>
    <definedName name="_GoBack" localSheetId="30">'23-323-146'!$A$14</definedName>
    <definedName name="_GoBack" localSheetId="31">'23-323-147'!$A$14</definedName>
    <definedName name="_GoBack" localSheetId="32">'23-323-150'!$A$14</definedName>
    <definedName name="_GoBack" localSheetId="33">'23-323-152'!$A$14</definedName>
    <definedName name="_GoBack" localSheetId="1">'23-323-70'!$A$14</definedName>
    <definedName name="_GoBack" localSheetId="2">'23-323-71'!$A$14</definedName>
    <definedName name="_GoBack" localSheetId="3">'23-323-72'!$A$14</definedName>
    <definedName name="_GoBack" localSheetId="4">'23-323-73'!$A$14</definedName>
    <definedName name="_GoBack" localSheetId="5">'23-323-74'!$A$14</definedName>
    <definedName name="_GoBack" localSheetId="6">'23-323-76'!$A$14</definedName>
    <definedName name="_GoBack" localSheetId="7">'23-323-76а'!$A$14</definedName>
    <definedName name="_GoBack" localSheetId="8">'23-323-77'!$A$14</definedName>
    <definedName name="_GoBack" localSheetId="9">'23-323-78'!$A$14</definedName>
    <definedName name="_GoBack" localSheetId="10">'23-323-84'!$A$14</definedName>
    <definedName name="_GoBack" localSheetId="11">'23-323-85'!$A$14</definedName>
    <definedName name="_GoBack" localSheetId="12">'23-323-86'!$A$14</definedName>
    <definedName name="_GoBack" localSheetId="13">'23-323-87'!$A$14</definedName>
    <definedName name="_xlnm.Print_Area" localSheetId="14">'23-323-104+105'!$A$1:$O$96</definedName>
    <definedName name="_xlnm.Print_Area" localSheetId="15">'23-323-106+107'!$A$1:$O$96</definedName>
    <definedName name="_xlnm.Print_Area" localSheetId="16">'23-323-108'!$A$1:$O$96</definedName>
    <definedName name="_xlnm.Print_Area" localSheetId="17">'23-323-109'!$A$1:$O$96</definedName>
    <definedName name="_xlnm.Print_Area" localSheetId="18">'23-323-110'!$A$1:$O$96</definedName>
    <definedName name="_xlnm.Print_Area" localSheetId="19">'23-323-111'!$A$1:$O$96</definedName>
    <definedName name="_xlnm.Print_Area" localSheetId="20">'23-323-111а'!$A$1:$O$96</definedName>
    <definedName name="_xlnm.Print_Area" localSheetId="21">'23-323-115'!$A$1:$O$96</definedName>
    <definedName name="_xlnm.Print_Area" localSheetId="22">'23-323-116'!$A$1:$O$96</definedName>
    <definedName name="_xlnm.Print_Area" localSheetId="23">'23-323-117'!$A$1:$O$96</definedName>
    <definedName name="_xlnm.Print_Area" localSheetId="24">'23-323-118'!$A$1:$O$96</definedName>
    <definedName name="_xlnm.Print_Area" localSheetId="25">'23-323-119'!$A$1:$O$96</definedName>
    <definedName name="_xlnm.Print_Area" localSheetId="26">'23-323-119а'!$A$1:$O$96</definedName>
    <definedName name="_xlnm.Print_Area" localSheetId="27">'23-323-119б'!$A$1:$O$96</definedName>
    <definedName name="_xlnm.Print_Area" localSheetId="28">'23-323-120'!$A$1:$O$96</definedName>
    <definedName name="_xlnm.Print_Area" localSheetId="29">'23-323-145'!$A$1:$O$96</definedName>
    <definedName name="_xlnm.Print_Area" localSheetId="30">'23-323-146'!$A$1:$O$96</definedName>
    <definedName name="_xlnm.Print_Area" localSheetId="31">'23-323-147'!$A$1:$O$96</definedName>
    <definedName name="_xlnm.Print_Area" localSheetId="32">'23-323-150'!$A$1:$O$96</definedName>
    <definedName name="_xlnm.Print_Area" localSheetId="33">'23-323-152'!$A$1:$O$96</definedName>
    <definedName name="_xlnm.Print_Area" localSheetId="1">'23-323-70'!$A$1:$O$96</definedName>
    <definedName name="_xlnm.Print_Area" localSheetId="2">'23-323-71'!$A$1:$O$96</definedName>
    <definedName name="_xlnm.Print_Area" localSheetId="3">'23-323-72'!$A$1:$O$96</definedName>
    <definedName name="_xlnm.Print_Area" localSheetId="4">'23-323-73'!$A$1:$O$96</definedName>
    <definedName name="_xlnm.Print_Area" localSheetId="5">'23-323-74'!$A$1:$O$96</definedName>
    <definedName name="_xlnm.Print_Area" localSheetId="6">'23-323-76'!$A$1:$O$96</definedName>
    <definedName name="_xlnm.Print_Area" localSheetId="7">'23-323-76а'!$A$1:$O$96</definedName>
    <definedName name="_xlnm.Print_Area" localSheetId="8">'23-323-77'!$A$1:$O$96</definedName>
    <definedName name="_xlnm.Print_Area" localSheetId="9">'23-323-78'!$A$1:$O$96</definedName>
    <definedName name="_xlnm.Print_Area" localSheetId="10">'23-323-84'!$A$1:$O$96</definedName>
    <definedName name="_xlnm.Print_Area" localSheetId="11">'23-323-85'!$A$1:$O$96</definedName>
    <definedName name="_xlnm.Print_Area" localSheetId="12">'23-323-86'!$A$1:$O$96</definedName>
    <definedName name="_xlnm.Print_Area" localSheetId="13">'23-323-87'!$A$1:$O$96</definedName>
  </definedNames>
  <calcPr calcId="124519"/>
</workbook>
</file>

<file path=xl/calcChain.xml><?xml version="1.0" encoding="utf-8"?>
<calcChain xmlns="http://schemas.openxmlformats.org/spreadsheetml/2006/main">
  <c r="E4" i="40"/>
  <c r="D4"/>
  <c r="A4"/>
  <c r="C4"/>
  <c r="E4" i="39"/>
  <c r="D4"/>
  <c r="A4"/>
  <c r="C4"/>
  <c r="E4" i="38"/>
  <c r="D4"/>
  <c r="A4"/>
  <c r="C4"/>
  <c r="E4" i="37"/>
  <c r="D4"/>
  <c r="A4"/>
  <c r="C4"/>
  <c r="E4" i="36"/>
  <c r="D4"/>
  <c r="A4"/>
  <c r="C4"/>
  <c r="C4" i="35"/>
  <c r="E4" i="34"/>
  <c r="D4"/>
  <c r="A4"/>
  <c r="C4"/>
  <c r="E4" i="33"/>
  <c r="D4"/>
  <c r="A4"/>
  <c r="C4"/>
  <c r="E4" i="32"/>
  <c r="D4"/>
  <c r="A4"/>
  <c r="C4"/>
  <c r="C4" i="31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C4"/>
  <c r="E4" i="23"/>
  <c r="D4"/>
  <c r="C4"/>
  <c r="E4" i="22"/>
  <c r="D4"/>
  <c r="A4"/>
  <c r="C4"/>
  <c r="E4" i="21"/>
  <c r="D4"/>
  <c r="A4"/>
  <c r="C4"/>
  <c r="C4" i="20"/>
  <c r="C4" i="19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<sst xmlns="http://schemas.openxmlformats.org/spreadsheetml/2006/main" count="1833" uniqueCount="643">
  <si>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</si>
  <si>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</si>
  <si>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</si>
  <si>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</si>
  <si>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</si>
  <si>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</si>
  <si>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</si>
  <si>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</si>
  <si>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</si>
  <si>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</si>
  <si>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</si>
  <si>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</si>
  <si>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</si>
  <si>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</si>
  <si>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</si>
  <si>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</si>
  <si>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</si>
  <si>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</si>
  <si>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</si>
  <si>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</si>
  <si>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</si>
  <si>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</si>
  <si>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</si>
  <si>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</si>
  <si>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</si>
  <si>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</si>
  <si>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90-6(23)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</si>
  <si>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</si>
  <si>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</si>
  <si>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</si>
  <si>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</si>
  <si>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</si>
  <si>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</si>
  <si>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</si>
  <si>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</si>
  <si>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</si>
  <si>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</si>
  <si>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</si>
  <si>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</si>
  <si>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В23-1</t>
  </si>
  <si>
    <t>159,95</t>
  </si>
  <si>
    <t>158,09</t>
  </si>
  <si>
    <t>В23-2</t>
  </si>
  <si>
    <t>160,47</t>
  </si>
  <si>
    <t>158,63</t>
  </si>
  <si>
    <t>В23-3</t>
  </si>
  <si>
    <t>160,06</t>
  </si>
  <si>
    <t>158,11</t>
  </si>
  <si>
    <t>В23-4</t>
  </si>
  <si>
    <t>160,07</t>
  </si>
  <si>
    <t>158,08</t>
  </si>
  <si>
    <t>В23-5</t>
  </si>
  <si>
    <t>160,29</t>
  </si>
  <si>
    <t>158,45</t>
  </si>
  <si>
    <t>В23-6</t>
  </si>
  <si>
    <t>160,99</t>
  </si>
  <si>
    <t>159,10</t>
  </si>
  <si>
    <t>В23-7</t>
  </si>
  <si>
    <t>161,13</t>
  </si>
  <si>
    <t>159,27</t>
  </si>
  <si>
    <t>В23-8</t>
  </si>
  <si>
    <t>163,40</t>
  </si>
  <si>
    <t>161,75</t>
  </si>
  <si>
    <t>В23-9</t>
  </si>
  <si>
    <t>163,41</t>
  </si>
  <si>
    <t>161,60</t>
  </si>
  <si>
    <t>В23-10</t>
  </si>
  <si>
    <t>163,70</t>
  </si>
  <si>
    <t>161,80</t>
  </si>
  <si>
    <t>В23-11</t>
  </si>
  <si>
    <t>163,39</t>
  </si>
  <si>
    <t>161,69</t>
  </si>
  <si>
    <t>В23-12</t>
  </si>
  <si>
    <t>163,28</t>
  </si>
  <si>
    <t>161,59</t>
  </si>
  <si>
    <t>В23-13</t>
  </si>
  <si>
    <t>163,29</t>
  </si>
  <si>
    <t>161,40</t>
  </si>
  <si>
    <t>В23-14</t>
  </si>
  <si>
    <t>163,15</t>
  </si>
  <si>
    <t>161,27</t>
  </si>
  <si>
    <t>В23-15</t>
  </si>
  <si>
    <t>163,75</t>
  </si>
  <si>
    <t>162,01</t>
  </si>
  <si>
    <t>В23-16</t>
  </si>
  <si>
    <t>164,28</t>
  </si>
  <si>
    <t>162,53</t>
  </si>
  <si>
    <t>В23-17</t>
  </si>
  <si>
    <t>164,40</t>
  </si>
  <si>
    <t>162,57</t>
  </si>
  <si>
    <t>В23-18</t>
  </si>
  <si>
    <t>163,18</t>
  </si>
  <si>
    <t>В23-19</t>
  </si>
  <si>
    <t>168,07</t>
  </si>
  <si>
    <t>165,64</t>
  </si>
  <si>
    <t>В23-20</t>
  </si>
  <si>
    <t>167,67</t>
  </si>
  <si>
    <t>165,36</t>
  </si>
  <si>
    <t>В23-21</t>
  </si>
  <si>
    <t>167,95</t>
  </si>
  <si>
    <t>165,75</t>
  </si>
  <si>
    <t>В23-22</t>
  </si>
  <si>
    <t>168,39</t>
  </si>
  <si>
    <t>166,15</t>
  </si>
  <si>
    <t>В23-23</t>
  </si>
  <si>
    <t>168,16</t>
  </si>
  <si>
    <t>В23-24</t>
  </si>
  <si>
    <t>167,82</t>
  </si>
  <si>
    <t>165,96</t>
  </si>
  <si>
    <t>В23-25</t>
  </si>
  <si>
    <t>167,78</t>
  </si>
  <si>
    <t>166,02</t>
  </si>
  <si>
    <t>В23-26</t>
  </si>
  <si>
    <t>163,96</t>
  </si>
  <si>
    <t>162,14</t>
  </si>
  <si>
    <t>В23-27</t>
  </si>
  <si>
    <t>163,17</t>
  </si>
  <si>
    <t>161,16</t>
  </si>
  <si>
    <t>В23-28</t>
  </si>
  <si>
    <t>163,07</t>
  </si>
  <si>
    <t>161,06</t>
  </si>
  <si>
    <t>В23-29</t>
  </si>
  <si>
    <t>162,43</t>
  </si>
  <si>
    <t>160,49</t>
  </si>
  <si>
    <t>В23-30</t>
  </si>
  <si>
    <t>163,76</t>
  </si>
  <si>
    <t>162,12</t>
  </si>
  <si>
    <t>В23-31</t>
  </si>
  <si>
    <t>163,60</t>
  </si>
  <si>
    <t>В23-32</t>
  </si>
  <si>
    <t>164,20</t>
  </si>
  <si>
    <t>162,45</t>
  </si>
  <si>
    <t>В23-33</t>
  </si>
  <si>
    <t>164,29</t>
  </si>
  <si>
    <t>162,48</t>
  </si>
  <si>
    <t>В23-34</t>
  </si>
  <si>
    <t>164,21</t>
  </si>
  <si>
    <t>162,49</t>
  </si>
  <si>
    <t>В23-35</t>
  </si>
  <si>
    <t>163,65</t>
  </si>
  <si>
    <t>161,67</t>
  </si>
  <si>
    <t>В23-36</t>
  </si>
  <si>
    <t>165,05</t>
  </si>
  <si>
    <t>162,92</t>
  </si>
  <si>
    <t>В23-37</t>
  </si>
  <si>
    <t>165,91</t>
  </si>
  <si>
    <t>164,07</t>
  </si>
  <si>
    <t>В23-38</t>
  </si>
  <si>
    <t>164,49</t>
  </si>
  <si>
    <t>162,70</t>
  </si>
  <si>
    <t>В23-39</t>
  </si>
  <si>
    <t>164,50</t>
  </si>
  <si>
    <t>В23-40</t>
  </si>
  <si>
    <t>164,77</t>
  </si>
  <si>
    <t>В23-41</t>
  </si>
  <si>
    <t>164,15</t>
  </si>
  <si>
    <t>162,23</t>
  </si>
  <si>
    <t>В23-42</t>
  </si>
  <si>
    <t>164,71</t>
  </si>
  <si>
    <t>162,28</t>
  </si>
  <si>
    <t>В23-43</t>
  </si>
  <si>
    <t>164,35</t>
  </si>
  <si>
    <t>162,33</t>
  </si>
  <si>
    <t>В23-44</t>
  </si>
  <si>
    <t>164,22</t>
  </si>
  <si>
    <t>161,97</t>
  </si>
  <si>
    <t>В23-45</t>
  </si>
  <si>
    <t>163,68</t>
  </si>
  <si>
    <t>162,05</t>
  </si>
  <si>
    <t>В23-46</t>
  </si>
  <si>
    <t>163,04</t>
  </si>
  <si>
    <t>161,14</t>
  </si>
  <si>
    <t>В23-47</t>
  </si>
  <si>
    <t>162,73</t>
  </si>
  <si>
    <t>161,17</t>
  </si>
  <si>
    <t>В23-48</t>
  </si>
  <si>
    <t>162,59</t>
  </si>
  <si>
    <t>160,78</t>
  </si>
  <si>
    <t>В23-49</t>
  </si>
  <si>
    <t>162,38</t>
  </si>
  <si>
    <t>161,11</t>
  </si>
  <si>
    <t>В23-50</t>
  </si>
  <si>
    <t>161,49</t>
  </si>
  <si>
    <t>160,00</t>
  </si>
  <si>
    <t>В23-51</t>
  </si>
  <si>
    <t>159,57</t>
  </si>
  <si>
    <t>157,61</t>
  </si>
  <si>
    <t>В23-52</t>
  </si>
  <si>
    <t>159,22</t>
  </si>
  <si>
    <t>157,26</t>
  </si>
  <si>
    <t>В23-53</t>
  </si>
  <si>
    <t>160,05</t>
  </si>
  <si>
    <t>158,30</t>
  </si>
  <si>
    <t>В23-54</t>
  </si>
  <si>
    <t>157,39</t>
  </si>
  <si>
    <t>156,15</t>
  </si>
  <si>
    <t>В23-55</t>
  </si>
  <si>
    <t>157,08</t>
  </si>
  <si>
    <t>156,01</t>
  </si>
  <si>
    <t>В23-56</t>
  </si>
  <si>
    <t>157,11</t>
  </si>
  <si>
    <t>155,20</t>
  </si>
  <si>
    <t>В23-57</t>
  </si>
  <si>
    <t>157,13</t>
  </si>
  <si>
    <t>155,22</t>
  </si>
  <si>
    <t>В23-58</t>
  </si>
  <si>
    <t>157,98</t>
  </si>
  <si>
    <t>156,07</t>
  </si>
  <si>
    <t>В23-59</t>
  </si>
  <si>
    <t>158,12</t>
  </si>
  <si>
    <t>156,21</t>
  </si>
  <si>
    <t>В23-60</t>
  </si>
  <si>
    <t>166,63</t>
  </si>
  <si>
    <t>164,73</t>
  </si>
  <si>
    <t>В23-61</t>
  </si>
  <si>
    <t>166,66</t>
  </si>
  <si>
    <t>164,76</t>
  </si>
  <si>
    <t>В23-62</t>
  </si>
  <si>
    <t>166,52</t>
  </si>
  <si>
    <t>В23-63</t>
  </si>
  <si>
    <t>166,32</t>
  </si>
  <si>
    <t>164,14</t>
  </si>
  <si>
    <t>В23-64</t>
  </si>
  <si>
    <t>169,72</t>
  </si>
  <si>
    <t>167,70</t>
  </si>
  <si>
    <t>В23-65</t>
  </si>
  <si>
    <t>166,42</t>
  </si>
  <si>
    <t>В23-66</t>
  </si>
  <si>
    <t>166,29</t>
  </si>
  <si>
    <t>В23-67</t>
  </si>
  <si>
    <t>166,53</t>
  </si>
  <si>
    <t>В23-68</t>
  </si>
  <si>
    <t>165,12</t>
  </si>
  <si>
    <t>163,10</t>
  </si>
  <si>
    <t>В23-69</t>
  </si>
  <si>
    <t>165,11</t>
  </si>
  <si>
    <t>В23-70</t>
  </si>
  <si>
    <t>165,90</t>
  </si>
  <si>
    <t>163,95</t>
  </si>
  <si>
    <t>В23-71</t>
  </si>
  <si>
    <t>165,50</t>
  </si>
  <si>
    <t>164,03</t>
  </si>
  <si>
    <t>В23-72</t>
  </si>
  <si>
    <t>165,85</t>
  </si>
  <si>
    <t>В23-73</t>
  </si>
  <si>
    <t>167,53</t>
  </si>
  <si>
    <t>165,48</t>
  </si>
  <si>
    <t>В23-74</t>
  </si>
  <si>
    <t>166,30</t>
  </si>
  <si>
    <t>163,97</t>
  </si>
  <si>
    <t>В23-75</t>
  </si>
  <si>
    <t>166,34</t>
  </si>
  <si>
    <t>В23-76</t>
  </si>
  <si>
    <t>168,31</t>
  </si>
  <si>
    <t>В23-77</t>
  </si>
  <si>
    <t>168,41</t>
  </si>
  <si>
    <t>165,70</t>
  </si>
  <si>
    <t>В23-78</t>
  </si>
  <si>
    <t>171,94</t>
  </si>
  <si>
    <t>170,69</t>
  </si>
  <si>
    <t>В23-79</t>
  </si>
  <si>
    <t>172,09</t>
  </si>
  <si>
    <t>170,14</t>
  </si>
  <si>
    <t>В23-80</t>
  </si>
  <si>
    <t>172,07</t>
  </si>
  <si>
    <t>170,00</t>
  </si>
  <si>
    <t>В23-81</t>
  </si>
  <si>
    <t>171,96</t>
  </si>
  <si>
    <t>170,05</t>
  </si>
  <si>
    <t>В23-82</t>
  </si>
  <si>
    <t>171,17</t>
  </si>
  <si>
    <t>169,69</t>
  </si>
  <si>
    <t>В23-83</t>
  </si>
  <si>
    <t>171,10</t>
  </si>
  <si>
    <t>169,74</t>
  </si>
  <si>
    <t>В23-84</t>
  </si>
  <si>
    <t>168,17</t>
  </si>
  <si>
    <t>В23-85</t>
  </si>
  <si>
    <t>168,15</t>
  </si>
  <si>
    <t>166,16</t>
  </si>
  <si>
    <t>В23-86</t>
  </si>
  <si>
    <t>169,97</t>
  </si>
  <si>
    <t>169,05</t>
  </si>
  <si>
    <t>В23-87</t>
  </si>
  <si>
    <t>171,02</t>
  </si>
  <si>
    <t>169,28</t>
  </si>
  <si>
    <t>В23-88</t>
  </si>
  <si>
    <t>170,27</t>
  </si>
  <si>
    <t>168,35</t>
  </si>
  <si>
    <t>В23-89</t>
  </si>
  <si>
    <t>170,95</t>
  </si>
  <si>
    <t>169,08</t>
  </si>
  <si>
    <t>В23-90</t>
  </si>
  <si>
    <t>169,20</t>
  </si>
  <si>
    <t>В23-91</t>
  </si>
  <si>
    <t>170,94</t>
  </si>
  <si>
    <t>169,17</t>
  </si>
  <si>
    <t>В23-92</t>
  </si>
  <si>
    <t>170,85</t>
  </si>
  <si>
    <t>В23-93</t>
  </si>
  <si>
    <t>168,93</t>
  </si>
  <si>
    <t>В23-94</t>
  </si>
  <si>
    <t>168,42</t>
  </si>
  <si>
    <t>В23-95</t>
  </si>
  <si>
    <t>170,52</t>
  </si>
  <si>
    <t>В23-96</t>
  </si>
  <si>
    <t>173,25</t>
  </si>
  <si>
    <t>170,54</t>
  </si>
  <si>
    <t>В23-97</t>
  </si>
  <si>
    <t>173,24</t>
  </si>
  <si>
    <t>170,75</t>
  </si>
  <si>
    <t>В23-98</t>
  </si>
  <si>
    <t>173,35</t>
  </si>
  <si>
    <t>171,71</t>
  </si>
  <si>
    <t>В23-99</t>
  </si>
  <si>
    <t>174,20</t>
  </si>
  <si>
    <t>172,38</t>
  </si>
  <si>
    <t>В23-100</t>
  </si>
  <si>
    <t>172,42</t>
  </si>
  <si>
    <t>170,68</t>
  </si>
  <si>
    <t>В23-101</t>
  </si>
  <si>
    <t>173,97</t>
  </si>
  <si>
    <t>172,16</t>
  </si>
  <si>
    <t>В23-102</t>
  </si>
  <si>
    <t>174,01</t>
  </si>
  <si>
    <t>171,49</t>
  </si>
  <si>
    <t>В23-103</t>
  </si>
  <si>
    <t>174,55</t>
  </si>
  <si>
    <t>В23-104</t>
  </si>
  <si>
    <t>172,12</t>
  </si>
  <si>
    <t>170,16</t>
  </si>
  <si>
    <t>В23-105</t>
  </si>
  <si>
    <t>172,15</t>
  </si>
  <si>
    <t>В23-106</t>
  </si>
  <si>
    <t>172,11</t>
  </si>
  <si>
    <t>168,71</t>
  </si>
  <si>
    <t>В23-107</t>
  </si>
  <si>
    <t>В23-108</t>
  </si>
  <si>
    <t>171,70</t>
  </si>
  <si>
    <t>168,63</t>
  </si>
  <si>
    <t>В23-109</t>
  </si>
  <si>
    <t>171,68</t>
  </si>
  <si>
    <t>168,70</t>
  </si>
  <si>
    <t>В23-110</t>
  </si>
  <si>
    <t>171,69</t>
  </si>
  <si>
    <t>В23-111</t>
  </si>
  <si>
    <t>171,33</t>
  </si>
  <si>
    <t>168,78</t>
  </si>
  <si>
    <t>В23-112</t>
  </si>
  <si>
    <t>169,73</t>
  </si>
  <si>
    <t>В23-113</t>
  </si>
  <si>
    <t>172,84</t>
  </si>
  <si>
    <t>В23-114</t>
  </si>
  <si>
    <t>173,83</t>
  </si>
  <si>
    <t>171,25</t>
  </si>
  <si>
    <t>В23-115</t>
  </si>
  <si>
    <t>173,86</t>
  </si>
  <si>
    <t>В23-116</t>
  </si>
  <si>
    <t>173,70</t>
  </si>
  <si>
    <t>В23-117</t>
  </si>
  <si>
    <t>174,82</t>
  </si>
  <si>
    <t>В23-118</t>
  </si>
  <si>
    <t>174,40</t>
  </si>
  <si>
    <t>171,00</t>
  </si>
  <si>
    <t>В23-119</t>
  </si>
  <si>
    <t>174,84</t>
  </si>
  <si>
    <t>171,40</t>
  </si>
  <si>
    <t>В23-120</t>
  </si>
  <si>
    <t>174,13</t>
  </si>
  <si>
    <t>172,27</t>
  </si>
  <si>
    <t>В23-121</t>
  </si>
  <si>
    <t>173,00</t>
  </si>
  <si>
    <t>171,92</t>
  </si>
  <si>
    <t>В23-122</t>
  </si>
  <si>
    <t>175,21</t>
  </si>
  <si>
    <t>172,23</t>
  </si>
  <si>
    <t>В23-123</t>
  </si>
  <si>
    <t>175,63</t>
  </si>
  <si>
    <t>173,38</t>
  </si>
  <si>
    <t>В23-124</t>
  </si>
  <si>
    <t>174,61</t>
  </si>
  <si>
    <t>172,58</t>
  </si>
  <si>
    <t>В23-125</t>
  </si>
  <si>
    <t>174,39</t>
  </si>
  <si>
    <t>В23-126</t>
  </si>
  <si>
    <t>174,14</t>
  </si>
  <si>
    <t>В23-127</t>
  </si>
  <si>
    <t>173,76</t>
  </si>
  <si>
    <t>171,95</t>
  </si>
  <si>
    <t>В23-128</t>
  </si>
  <si>
    <t>В23-129</t>
  </si>
  <si>
    <t>175,55</t>
  </si>
  <si>
    <t>172,98</t>
  </si>
  <si>
    <t>В23-130</t>
  </si>
  <si>
    <t>175,46</t>
  </si>
  <si>
    <t>173,52</t>
  </si>
  <si>
    <t>В23-131</t>
  </si>
  <si>
    <t>174,88</t>
  </si>
  <si>
    <t>172,95</t>
  </si>
  <si>
    <t>В23-132</t>
  </si>
  <si>
    <t>175,37</t>
  </si>
  <si>
    <t>В23-133</t>
  </si>
  <si>
    <t>173,43</t>
  </si>
  <si>
    <t>В23-134</t>
  </si>
  <si>
    <t>В23-135</t>
  </si>
  <si>
    <t>174,79</t>
  </si>
  <si>
    <t>172,76</t>
  </si>
  <si>
    <t>В23-136</t>
  </si>
  <si>
    <t>175,19</t>
  </si>
  <si>
    <t>173,10</t>
  </si>
  <si>
    <t>В23-137</t>
  </si>
  <si>
    <t>173,74</t>
  </si>
  <si>
    <t>171,73</t>
  </si>
  <si>
    <t>В23-138</t>
  </si>
  <si>
    <t>171,99</t>
  </si>
  <si>
    <t>170,73</t>
  </si>
  <si>
    <t>В23-139</t>
  </si>
  <si>
    <t>173,89</t>
  </si>
  <si>
    <t>171,80</t>
  </si>
  <si>
    <t>В23-140</t>
  </si>
  <si>
    <t>171,60</t>
  </si>
  <si>
    <t>170,45</t>
  </si>
  <si>
    <t>В23-141</t>
  </si>
  <si>
    <t>176,16</t>
  </si>
  <si>
    <t>174,58</t>
  </si>
  <si>
    <t>В23-142</t>
  </si>
  <si>
    <t>175,95</t>
  </si>
  <si>
    <t>171,46</t>
  </si>
  <si>
    <t>В23-143</t>
  </si>
  <si>
    <t>174,12</t>
  </si>
  <si>
    <t>172,29</t>
  </si>
  <si>
    <t>В23-144</t>
  </si>
  <si>
    <t>174,10</t>
  </si>
  <si>
    <t>172,30</t>
  </si>
  <si>
    <t>В23-145</t>
  </si>
  <si>
    <t>175,51</t>
  </si>
  <si>
    <t>173,69</t>
  </si>
  <si>
    <t>В23-146</t>
  </si>
  <si>
    <t>175,54</t>
  </si>
  <si>
    <t>173,68</t>
  </si>
  <si>
    <t>В23-147</t>
  </si>
  <si>
    <t>175,97</t>
  </si>
  <si>
    <t>174,57</t>
  </si>
  <si>
    <t>В23-148</t>
  </si>
  <si>
    <t>173,71</t>
  </si>
  <si>
    <t>В23-149</t>
  </si>
  <si>
    <t>175,66</t>
  </si>
  <si>
    <t>173,91</t>
  </si>
  <si>
    <t>В23-150</t>
  </si>
  <si>
    <t>176,57</t>
  </si>
  <si>
    <t>173,07</t>
  </si>
  <si>
    <t>В23-151</t>
  </si>
  <si>
    <t>177,45</t>
  </si>
  <si>
    <t>В23-152</t>
  </si>
  <si>
    <t>177,52</t>
  </si>
  <si>
    <t>В23-153</t>
  </si>
  <si>
    <t>175,64</t>
  </si>
  <si>
    <t>В23-154</t>
  </si>
  <si>
    <t>175,78</t>
  </si>
  <si>
    <t>В23-155</t>
  </si>
  <si>
    <t>175,73</t>
  </si>
  <si>
    <t>173,96</t>
  </si>
  <si>
    <t>В23-156</t>
  </si>
  <si>
    <t>175,74</t>
  </si>
  <si>
    <t>173,99</t>
  </si>
  <si>
    <t>В23-157</t>
  </si>
  <si>
    <t>175,86</t>
  </si>
  <si>
    <t>174,11</t>
  </si>
  <si>
    <t>В23-158</t>
  </si>
  <si>
    <t>176,07</t>
  </si>
  <si>
    <t>174,23</t>
  </si>
  <si>
    <t>В23-159</t>
  </si>
  <si>
    <t>175,84</t>
  </si>
  <si>
    <t>174,05</t>
  </si>
  <si>
    <t>В23-160</t>
  </si>
  <si>
    <t>176,11</t>
  </si>
  <si>
    <t>174,27</t>
  </si>
  <si>
    <t>В23-161</t>
  </si>
  <si>
    <t>176,56</t>
  </si>
  <si>
    <t>174,69</t>
  </si>
  <si>
    <t>В23-162</t>
  </si>
  <si>
    <t>176,44</t>
  </si>
  <si>
    <t>174,65</t>
  </si>
  <si>
    <t>В23-163</t>
  </si>
  <si>
    <t>176,37</t>
  </si>
  <si>
    <t>174,62</t>
  </si>
  <si>
    <t>В23-164</t>
  </si>
  <si>
    <t>174,53</t>
  </si>
  <si>
    <t>В23-165</t>
  </si>
  <si>
    <t>176,59</t>
  </si>
  <si>
    <t>174,80</t>
  </si>
  <si>
    <t>В23-166</t>
  </si>
  <si>
    <t>176,34</t>
  </si>
  <si>
    <t>В23-167</t>
  </si>
  <si>
    <t>176,26</t>
  </si>
  <si>
    <t>В23-168</t>
  </si>
  <si>
    <t>174,54</t>
  </si>
  <si>
    <t>В23-169</t>
  </si>
  <si>
    <t>174,48</t>
  </si>
  <si>
    <t>В23-170</t>
  </si>
  <si>
    <t>176,12</t>
  </si>
  <si>
    <t>В23-171</t>
  </si>
  <si>
    <t>175,92</t>
  </si>
  <si>
    <t>В23-172</t>
  </si>
  <si>
    <t>176,28</t>
  </si>
  <si>
    <t>В23-173</t>
  </si>
  <si>
    <t>174,31</t>
  </si>
  <si>
    <t>В23-174</t>
  </si>
  <si>
    <t>176,05</t>
  </si>
  <si>
    <t>В23-175</t>
  </si>
  <si>
    <t>176,02</t>
  </si>
  <si>
    <t>В23-176</t>
  </si>
  <si>
    <t>176,63</t>
  </si>
  <si>
    <t>174,83</t>
  </si>
  <si>
    <t>В23-177</t>
  </si>
  <si>
    <t>177,65</t>
  </si>
  <si>
    <t>175,67</t>
  </si>
  <si>
    <t>В23-178</t>
  </si>
  <si>
    <t>177,40</t>
  </si>
  <si>
    <t>175,02</t>
  </si>
  <si>
    <t>В23-179</t>
  </si>
  <si>
    <t>177,53</t>
  </si>
  <si>
    <t>175,65</t>
  </si>
  <si>
    <t>В23-180</t>
  </si>
  <si>
    <t>178,00</t>
  </si>
  <si>
    <t>176,48</t>
  </si>
  <si>
    <t>В23-181</t>
  </si>
  <si>
    <t>В23-182</t>
  </si>
  <si>
    <t>178,38</t>
  </si>
  <si>
    <t>176,08</t>
  </si>
  <si>
    <t>В23-183</t>
  </si>
  <si>
    <t>178,77</t>
  </si>
  <si>
    <t>176,54</t>
  </si>
  <si>
    <t>В23-184</t>
  </si>
  <si>
    <t>178,85</t>
  </si>
  <si>
    <t>176,64</t>
  </si>
  <si>
    <t>В23-185</t>
  </si>
  <si>
    <t>179,07</t>
  </si>
  <si>
    <t>176,67</t>
  </si>
  <si>
    <t>В23-186</t>
  </si>
  <si>
    <t>177,70</t>
  </si>
  <si>
    <t>175,82</t>
  </si>
  <si>
    <t>В23-187</t>
  </si>
  <si>
    <t>179,13</t>
  </si>
  <si>
    <t>177,01</t>
  </si>
  <si>
    <t>В23-188</t>
  </si>
  <si>
    <t>179,27</t>
  </si>
  <si>
    <t>176,84</t>
  </si>
  <si>
    <t>В23-189</t>
  </si>
  <si>
    <t>179,67</t>
  </si>
  <si>
    <t>В23-190</t>
  </si>
  <si>
    <t>179,32</t>
  </si>
  <si>
    <t>177,51</t>
  </si>
  <si>
    <t>В23-191</t>
  </si>
  <si>
    <t>179,35</t>
  </si>
  <si>
    <t>176,96</t>
  </si>
  <si>
    <t>В23-192</t>
  </si>
  <si>
    <t>179,37</t>
  </si>
  <si>
    <t>В23-193</t>
  </si>
  <si>
    <t>176,92</t>
  </si>
  <si>
    <t>В23-194</t>
  </si>
  <si>
    <t>179,23</t>
  </si>
  <si>
    <t>177,27</t>
  </si>
  <si>
    <t>В23-195</t>
  </si>
  <si>
    <t>179,17</t>
  </si>
  <si>
    <t>177,12</t>
  </si>
  <si>
    <t>В23-196</t>
  </si>
  <si>
    <t>179,18</t>
  </si>
  <si>
    <t>177,14</t>
  </si>
  <si>
    <t>В23-197</t>
  </si>
  <si>
    <t>179,30</t>
  </si>
  <si>
    <t>177,50</t>
  </si>
  <si>
    <t>В23-198</t>
  </si>
  <si>
    <t>177,25</t>
  </si>
  <si>
    <t>В23-199</t>
  </si>
  <si>
    <t>177,33</t>
  </si>
  <si>
    <t>В23-200</t>
  </si>
  <si>
    <t>178,41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</si>
  <si>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23-323-78</t>
    </r>
    <r>
      <rPr>
        <sz val="12"/>
        <color theme="1"/>
        <rFont val="Arial"/>
        <family val="2"/>
        <charset val="204"/>
      </rPr>
      <t xml:space="preserve"> 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</si>
  <si>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</si>
  <si>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23-323-77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</si>
  <si>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</si>
  <si>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сталь</t>
  </si>
  <si>
    <t>цегл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</si>
  <si>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</si>
  <si>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23-323-84</t>
    </r>
    <r>
      <rPr>
        <sz val="12"/>
        <color theme="1"/>
        <rFont val="Arial"/>
        <family val="2"/>
        <charset val="204"/>
      </rPr>
      <t xml:space="preserve"> </t>
    </r>
  </si>
  <si>
    <t>ПГ</t>
  </si>
  <si>
    <t>з/б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</si>
  <si>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</si>
  <si>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23-323-85</t>
    </r>
    <r>
      <rPr>
        <sz val="12"/>
        <color theme="1"/>
        <rFont val="Arial"/>
        <family val="2"/>
        <charset val="204"/>
      </rPr>
      <t xml:space="preserve"> </t>
    </r>
  </si>
  <si>
    <t>закрит</t>
  </si>
  <si>
    <t>В/колодязь відсутній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</si>
  <si>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23-323-86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</si>
  <si>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23-323-87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</si>
  <si>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23-323-115</t>
    </r>
    <r>
      <rPr>
        <sz val="12"/>
        <color theme="1"/>
        <rFont val="Arial"/>
        <family val="2"/>
        <charset val="204"/>
      </rPr>
      <t xml:space="preserve"> 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</si>
  <si>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</si>
  <si>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23-323-116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</si>
  <si>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23-323-117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</si>
  <si>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</si>
  <si>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23-323-119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</si>
  <si>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23-323-119а</t>
    </r>
    <r>
      <rPr>
        <sz val="12"/>
        <color theme="1"/>
        <rFont val="Arial"/>
        <family val="2"/>
        <charset val="204"/>
      </rPr>
      <t xml:space="preserve"> </t>
    </r>
  </si>
  <si>
    <t>В23-119а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</si>
  <si>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23-323-119б</t>
    </r>
    <r>
      <rPr>
        <sz val="12"/>
        <color theme="1"/>
        <rFont val="Arial"/>
        <family val="2"/>
        <charset val="204"/>
      </rPr>
      <t xml:space="preserve"> </t>
    </r>
  </si>
  <si>
    <t>В23-119б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</si>
  <si>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23-323-120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</si>
  <si>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23-323-108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</si>
  <si>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23-323-104+105</t>
    </r>
    <r>
      <rPr>
        <sz val="12"/>
        <color theme="1"/>
        <rFont val="Arial"/>
        <family val="2"/>
        <charset val="204"/>
      </rPr>
      <t xml:space="preserve"> </t>
    </r>
  </si>
  <si>
    <t>В23-323-104+105</t>
  </si>
  <si>
    <t>4*4</t>
  </si>
  <si>
    <t>камера</t>
  </si>
  <si>
    <t>2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</si>
  <si>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23-323-106+107</t>
    </r>
    <r>
      <rPr>
        <sz val="12"/>
        <color theme="1"/>
        <rFont val="Arial"/>
        <family val="2"/>
        <charset val="204"/>
      </rPr>
      <t xml:space="preserve"> </t>
    </r>
  </si>
  <si>
    <t>В23-323-106+107</t>
  </si>
  <si>
    <t>засувка</t>
  </si>
  <si>
    <t xml:space="preserve">Номенклатурний номер вузла*: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</si>
  <si>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23-323-70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</si>
  <si>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23-323-71</t>
    </r>
    <r>
      <rPr>
        <sz val="12"/>
        <color theme="1"/>
        <rFont val="Arial"/>
        <family val="2"/>
        <charset val="204"/>
      </rPr>
      <t xml:space="preserve"> </t>
    </r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</si>
  <si>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</si>
  <si>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23-323-72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</si>
  <si>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23-323-73</t>
    </r>
    <r>
      <rPr>
        <sz val="12"/>
        <color theme="1"/>
        <rFont val="Arial"/>
        <family val="2"/>
        <charset val="204"/>
      </rPr>
      <t xml:space="preserve"> </t>
    </r>
  </si>
  <si>
    <t>до №80 по б-ру 50 р. Перемоги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</si>
  <si>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23-323-74</t>
    </r>
    <r>
      <rPr>
        <sz val="12"/>
        <color theme="1"/>
        <rFont val="Arial"/>
        <family val="2"/>
        <charset val="204"/>
      </rPr>
      <t xml:space="preserve"> </t>
    </r>
  </si>
  <si>
    <t>п/е</t>
  </si>
  <si>
    <t>1*1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</si>
  <si>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23-323-76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</si>
  <si>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23-323-76а</t>
    </r>
    <r>
      <rPr>
        <sz val="12"/>
        <color theme="1"/>
        <rFont val="Arial"/>
        <family val="2"/>
        <charset val="204"/>
      </rPr>
      <t xml:space="preserve"> </t>
    </r>
  </si>
  <si>
    <t>В23-76а</t>
  </si>
  <si>
    <t>до №4/35 по вул. Сломчинського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</si>
  <si>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23-323-109</t>
    </r>
    <r>
      <rPr>
        <sz val="12"/>
        <color theme="1"/>
        <rFont val="Arial"/>
        <family val="2"/>
        <charset val="204"/>
      </rPr>
      <t xml:space="preserve"> </t>
    </r>
  </si>
  <si>
    <t>чавун; до школи №6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</si>
  <si>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23-323-110</t>
    </r>
    <r>
      <rPr>
        <sz val="12"/>
        <color theme="1"/>
        <rFont val="Arial"/>
        <family val="2"/>
        <charset val="204"/>
      </rPr>
      <t xml:space="preserve"> </t>
    </r>
  </si>
  <si>
    <t>плита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</si>
  <si>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</si>
  <si>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23-323-111а</t>
    </r>
    <r>
      <rPr>
        <sz val="12"/>
        <color theme="1"/>
        <rFont val="Arial"/>
        <family val="2"/>
        <charset val="204"/>
      </rPr>
      <t xml:space="preserve"> </t>
    </r>
  </si>
  <si>
    <t>В23-111а</t>
  </si>
  <si>
    <t>2 шт; 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</si>
  <si>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23-323-145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</si>
  <si>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23-323-146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</si>
  <si>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23-323-147</t>
    </r>
    <r>
      <rPr>
        <sz val="12"/>
        <color theme="1"/>
        <rFont val="Arial"/>
        <family val="2"/>
        <charset val="204"/>
      </rPr>
      <t xml:space="preserve"> </t>
    </r>
  </si>
  <si>
    <t>в/стояк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</si>
  <si>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23-323-150</t>
    </r>
    <r>
      <rPr>
        <sz val="12"/>
        <color theme="1"/>
        <rFont val="Arial"/>
        <family val="2"/>
        <charset val="204"/>
      </rPr>
      <t xml:space="preserve"> </t>
    </r>
  </si>
  <si>
    <t>до №2 по вул. Миру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</si>
  <si>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23-323-152</t>
    </r>
    <r>
      <rPr>
        <sz val="12"/>
        <color theme="1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</si>
</sst>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NumberFormat="1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8" name="Группа 27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2" name="TextBox 31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3" name="TextBox 32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4" name="TextBox 33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36" name="Группа 35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39" name="TextBox 38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600076</xdr:colOff>
      <xdr:row>13</xdr:row>
      <xdr:rowOff>28575</xdr:rowOff>
    </xdr:from>
    <xdr:to>
      <xdr:col>12</xdr:col>
      <xdr:colOff>351534</xdr:colOff>
      <xdr:row>15</xdr:row>
      <xdr:rowOff>13344</xdr:rowOff>
    </xdr:to>
    <xdr:grpSp>
      <xdr:nvGrpSpPr>
        <xdr:cNvPr id="3" name="Группа 2"/>
        <xdr:cNvGrpSpPr/>
      </xdr:nvGrpSpPr>
      <xdr:grpSpPr>
        <a:xfrm rot="1670272">
          <a:off x="10096501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12</xdr:col>
      <xdr:colOff>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9048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11</xdr:row>
      <xdr:rowOff>180975</xdr:rowOff>
    </xdr:from>
    <xdr:to>
      <xdr:col>17</xdr:col>
      <xdr:colOff>455250</xdr:colOff>
      <xdr:row>13</xdr:row>
      <xdr:rowOff>15975</xdr:rowOff>
    </xdr:to>
    <xdr:grpSp>
      <xdr:nvGrpSpPr>
        <xdr:cNvPr id="26" name="Группа 25"/>
        <xdr:cNvGrpSpPr/>
      </xdr:nvGrpSpPr>
      <xdr:grpSpPr>
        <a:xfrm rot="16200000">
          <a:off x="13321275" y="34522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32775</xdr:colOff>
      <xdr:row>13</xdr:row>
      <xdr:rowOff>81525</xdr:rowOff>
    </xdr:from>
    <xdr:to>
      <xdr:col>11</xdr:col>
      <xdr:colOff>392775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0120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238125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605400</xdr:colOff>
      <xdr:row>10</xdr:row>
      <xdr:rowOff>89925</xdr:rowOff>
    </xdr:from>
    <xdr:to>
      <xdr:col>11</xdr:col>
      <xdr:colOff>211800</xdr:colOff>
      <xdr:row>12</xdr:row>
      <xdr:rowOff>68925</xdr:rowOff>
    </xdr:to>
    <xdr:grpSp>
      <xdr:nvGrpSpPr>
        <xdr:cNvPr id="26" name="Группа 25"/>
        <xdr:cNvGrpSpPr/>
      </xdr:nvGrpSpPr>
      <xdr:grpSpPr>
        <a:xfrm>
          <a:off x="9492225" y="32427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442350</xdr:colOff>
      <xdr:row>13</xdr:row>
      <xdr:rowOff>81525</xdr:rowOff>
    </xdr:from>
    <xdr:to>
      <xdr:col>12</xdr:col>
      <xdr:colOff>192750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100107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104775</xdr:colOff>
      <xdr:row>12</xdr:row>
      <xdr:rowOff>76200</xdr:rowOff>
    </xdr:from>
    <xdr:to>
      <xdr:col>11</xdr:col>
      <xdr:colOff>104775</xdr:colOff>
      <xdr:row>14</xdr:row>
      <xdr:rowOff>9525</xdr:rowOff>
    </xdr:to>
    <xdr:cxnSp macro="">
      <xdr:nvCxnSpPr>
        <xdr:cNvPr id="36" name="Прямая соединительная линия 35"/>
        <xdr:cNvCxnSpPr/>
      </xdr:nvCxnSpPr>
      <xdr:spPr>
        <a:xfrm>
          <a:off x="9601200" y="3609975"/>
          <a:ext cx="0" cy="314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9" name="TextBox 38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17</xdr:row>
      <xdr:rowOff>147075</xdr:rowOff>
    </xdr:from>
    <xdr:to>
      <xdr:col>10</xdr:col>
      <xdr:colOff>411825</xdr:colOff>
      <xdr:row>19</xdr:row>
      <xdr:rowOff>126075</xdr:rowOff>
    </xdr:to>
    <xdr:grpSp>
      <xdr:nvGrpSpPr>
        <xdr:cNvPr id="25" name="Группа 24"/>
        <xdr:cNvGrpSpPr/>
      </xdr:nvGrpSpPr>
      <xdr:grpSpPr>
        <a:xfrm>
          <a:off x="9082650" y="46333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314325</xdr:colOff>
      <xdr:row>6</xdr:row>
      <xdr:rowOff>114300</xdr:rowOff>
    </xdr:from>
    <xdr:to>
      <xdr:col>13</xdr:col>
      <xdr:colOff>314325</xdr:colOff>
      <xdr:row>23</xdr:row>
      <xdr:rowOff>104775</xdr:rowOff>
    </xdr:to>
    <xdr:cxnSp macro="">
      <xdr:nvCxnSpPr>
        <xdr:cNvPr id="32" name="Прямая соединительная линия 31"/>
        <xdr:cNvCxnSpPr/>
      </xdr:nvCxnSpPr>
      <xdr:spPr>
        <a:xfrm>
          <a:off x="11029950" y="2124075"/>
          <a:ext cx="0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133350</xdr:rowOff>
    </xdr:from>
    <xdr:to>
      <xdr:col>7</xdr:col>
      <xdr:colOff>352425</xdr:colOff>
      <xdr:row>23</xdr:row>
      <xdr:rowOff>114300</xdr:rowOff>
    </xdr:to>
    <xdr:cxnSp macro="">
      <xdr:nvCxnSpPr>
        <xdr:cNvPr id="35" name="Прямая соединительная линия 34"/>
        <xdr:cNvCxnSpPr/>
      </xdr:nvCxnSpPr>
      <xdr:spPr>
        <a:xfrm>
          <a:off x="7410450" y="2143125"/>
          <a:ext cx="0" cy="3600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304800</xdr:colOff>
      <xdr:row>6</xdr:row>
      <xdr:rowOff>133351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7400925" y="2133600"/>
          <a:ext cx="3619500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23</xdr:row>
      <xdr:rowOff>104775</xdr:rowOff>
    </xdr:from>
    <xdr:to>
      <xdr:col>13</xdr:col>
      <xdr:colOff>314325</xdr:colOff>
      <xdr:row>23</xdr:row>
      <xdr:rowOff>104775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7410450" y="5734050"/>
          <a:ext cx="36195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2" name="Группа 1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2" name="Прямая соединительная линия 21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18</xdr:row>
      <xdr:rowOff>32775</xdr:rowOff>
    </xdr:from>
    <xdr:to>
      <xdr:col>10</xdr:col>
      <xdr:colOff>411825</xdr:colOff>
      <xdr:row>20</xdr:row>
      <xdr:rowOff>11775</xdr:rowOff>
    </xdr:to>
    <xdr:grpSp>
      <xdr:nvGrpSpPr>
        <xdr:cNvPr id="24" name="Группа 23"/>
        <xdr:cNvGrpSpPr/>
      </xdr:nvGrpSpPr>
      <xdr:grpSpPr>
        <a:xfrm>
          <a:off x="9082650" y="47095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27" name="TextBox 26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8" name="TextBox 27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29" name="TextBox 28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0" name="TextBox 29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314325</xdr:colOff>
      <xdr:row>6</xdr:row>
      <xdr:rowOff>114300</xdr:rowOff>
    </xdr:from>
    <xdr:to>
      <xdr:col>13</xdr:col>
      <xdr:colOff>314325</xdr:colOff>
      <xdr:row>23</xdr:row>
      <xdr:rowOff>104775</xdr:rowOff>
    </xdr:to>
    <xdr:cxnSp macro="">
      <xdr:nvCxnSpPr>
        <xdr:cNvPr id="31" name="Прямая соединительная линия 30"/>
        <xdr:cNvCxnSpPr/>
      </xdr:nvCxnSpPr>
      <xdr:spPr>
        <a:xfrm>
          <a:off x="11029950" y="2124075"/>
          <a:ext cx="0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133350</xdr:rowOff>
    </xdr:from>
    <xdr:to>
      <xdr:col>7</xdr:col>
      <xdr:colOff>352425</xdr:colOff>
      <xdr:row>23</xdr:row>
      <xdr:rowOff>114300</xdr:rowOff>
    </xdr:to>
    <xdr:cxnSp macro="">
      <xdr:nvCxnSpPr>
        <xdr:cNvPr id="32" name="Прямая соединительная линия 31"/>
        <xdr:cNvCxnSpPr/>
      </xdr:nvCxnSpPr>
      <xdr:spPr>
        <a:xfrm>
          <a:off x="7410450" y="2143125"/>
          <a:ext cx="0" cy="3600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304800</xdr:colOff>
      <xdr:row>6</xdr:row>
      <xdr:rowOff>133351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400925" y="2133600"/>
          <a:ext cx="3619500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23</xdr:row>
      <xdr:rowOff>104775</xdr:rowOff>
    </xdr:from>
    <xdr:to>
      <xdr:col>13</xdr:col>
      <xdr:colOff>314325</xdr:colOff>
      <xdr:row>23</xdr:row>
      <xdr:rowOff>104775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7410450" y="5734050"/>
          <a:ext cx="36195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10</xdr:row>
      <xdr:rowOff>118500</xdr:rowOff>
    </xdr:from>
    <xdr:to>
      <xdr:col>10</xdr:col>
      <xdr:colOff>411825</xdr:colOff>
      <xdr:row>12</xdr:row>
      <xdr:rowOff>97500</xdr:rowOff>
    </xdr:to>
    <xdr:grpSp>
      <xdr:nvGrpSpPr>
        <xdr:cNvPr id="26" name="Группа 25"/>
        <xdr:cNvGrpSpPr/>
      </xdr:nvGrpSpPr>
      <xdr:grpSpPr>
        <a:xfrm>
          <a:off x="9082650" y="3271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9" name="Группа 28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5" name="TextBox 34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6" name="Прямая соединительная линия 35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37" name="Группа 36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40" name="TextBox 39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12</xdr:col>
      <xdr:colOff>342900</xdr:colOff>
      <xdr:row>14</xdr:row>
      <xdr:rowOff>1588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12477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81525</xdr:rowOff>
    </xdr:from>
    <xdr:to>
      <xdr:col>11</xdr:col>
      <xdr:colOff>383250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5916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29" name="TextBox 28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0" name="TextBox 29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12</xdr:col>
      <xdr:colOff>104775</xdr:colOff>
      <xdr:row>5</xdr:row>
      <xdr:rowOff>114300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10028755" y="21156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12</xdr:col>
      <xdr:colOff>332581</xdr:colOff>
      <xdr:row>6</xdr:row>
      <xdr:rowOff>124619</xdr:rowOff>
    </xdr:from>
    <xdr:to>
      <xdr:col>12</xdr:col>
      <xdr:colOff>334169</xdr:colOff>
      <xdr:row>14</xdr:row>
      <xdr:rowOff>10319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9544050" y="3028950"/>
          <a:ext cx="1790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7</xdr:row>
      <xdr:rowOff>47627</xdr:rowOff>
    </xdr:from>
    <xdr:to>
      <xdr:col>10</xdr:col>
      <xdr:colOff>494408</xdr:colOff>
      <xdr:row>9</xdr:row>
      <xdr:rowOff>32396</xdr:rowOff>
    </xdr:to>
    <xdr:grpSp>
      <xdr:nvGrpSpPr>
        <xdr:cNvPr id="3" name="Группа 2"/>
        <xdr:cNvGrpSpPr/>
      </xdr:nvGrpSpPr>
      <xdr:grpSpPr>
        <a:xfrm rot="1670272">
          <a:off x="9020175" y="2628902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9</xdr:row>
      <xdr:rowOff>29368</xdr:rowOff>
    </xdr:from>
    <xdr:to>
      <xdr:col>10</xdr:col>
      <xdr:colOff>305595</xdr:colOff>
      <xdr:row>14</xdr:row>
      <xdr:rowOff>793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729663" y="3452812"/>
          <a:ext cx="9239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10</xdr:row>
      <xdr:rowOff>118500</xdr:rowOff>
    </xdr:from>
    <xdr:to>
      <xdr:col>10</xdr:col>
      <xdr:colOff>411825</xdr:colOff>
      <xdr:row>12</xdr:row>
      <xdr:rowOff>97500</xdr:rowOff>
    </xdr:to>
    <xdr:grpSp>
      <xdr:nvGrpSpPr>
        <xdr:cNvPr id="25" name="Группа 24"/>
        <xdr:cNvGrpSpPr/>
      </xdr:nvGrpSpPr>
      <xdr:grpSpPr>
        <a:xfrm>
          <a:off x="9082650" y="32712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8" name="Группа 27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2" name="TextBox 31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3" name="TextBox 32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4" name="TextBox 33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36" name="Группа 35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39" name="TextBox 38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38100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66875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37030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82050" y="16478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133350</xdr:rowOff>
    </xdr:from>
    <xdr:ext cx="628650" cy="264560"/>
    <xdr:sp macro="" textlink="">
      <xdr:nvSpPr>
        <xdr:cNvPr id="30" name="TextBox 29"/>
        <xdr:cNvSpPr txBox="1"/>
      </xdr:nvSpPr>
      <xdr:spPr>
        <a:xfrm>
          <a:off x="11087100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118500</xdr:rowOff>
    </xdr:from>
    <xdr:to>
      <xdr:col>10</xdr:col>
      <xdr:colOff>421350</xdr:colOff>
      <xdr:row>12</xdr:row>
      <xdr:rowOff>97500</xdr:rowOff>
    </xdr:to>
    <xdr:grpSp>
      <xdr:nvGrpSpPr>
        <xdr:cNvPr id="33" name="Группа 32"/>
        <xdr:cNvGrpSpPr/>
      </xdr:nvGrpSpPr>
      <xdr:grpSpPr>
        <a:xfrm>
          <a:off x="9092175" y="32712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1247775</xdr:colOff>
      <xdr:row>12</xdr:row>
      <xdr:rowOff>123825</xdr:rowOff>
    </xdr:from>
    <xdr:ext cx="628650" cy="264560"/>
    <xdr:sp macro="" textlink="">
      <xdr:nvSpPr>
        <xdr:cNvPr id="36" name="TextBox 35"/>
        <xdr:cNvSpPr txBox="1"/>
      </xdr:nvSpPr>
      <xdr:spPr>
        <a:xfrm>
          <a:off x="68103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5" name="Группа 24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693420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57944</xdr:rowOff>
    </xdr:from>
    <xdr:to>
      <xdr:col>10</xdr:col>
      <xdr:colOff>296069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67675" y="28003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186300</xdr:colOff>
      <xdr:row>10</xdr:row>
      <xdr:rowOff>185175</xdr:rowOff>
    </xdr:from>
    <xdr:to>
      <xdr:col>10</xdr:col>
      <xdr:colOff>402300</xdr:colOff>
      <xdr:row>12</xdr:row>
      <xdr:rowOff>164175</xdr:rowOff>
    </xdr:to>
    <xdr:grpSp>
      <xdr:nvGrpSpPr>
        <xdr:cNvPr id="26" name="Группа 25"/>
        <xdr:cNvGrpSpPr/>
      </xdr:nvGrpSpPr>
      <xdr:grpSpPr>
        <a:xfrm>
          <a:off x="9073125" y="33379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32775</xdr:colOff>
      <xdr:row>20</xdr:row>
      <xdr:rowOff>110100</xdr:rowOff>
    </xdr:from>
    <xdr:to>
      <xdr:col>17</xdr:col>
      <xdr:colOff>392775</xdr:colOff>
      <xdr:row>21</xdr:row>
      <xdr:rowOff>135600</xdr:rowOff>
    </xdr:to>
    <xdr:grpSp>
      <xdr:nvGrpSpPr>
        <xdr:cNvPr id="29" name="Группа 28"/>
        <xdr:cNvGrpSpPr/>
      </xdr:nvGrpSpPr>
      <xdr:grpSpPr>
        <a:xfrm rot="16200000">
          <a:off x="13258800" y="5095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123825</xdr:rowOff>
    </xdr:from>
    <xdr:ext cx="628650" cy="264560"/>
    <xdr:sp macro="" textlink="">
      <xdr:nvSpPr>
        <xdr:cNvPr id="32" name="TextBox 31"/>
        <xdr:cNvSpPr txBox="1"/>
      </xdr:nvSpPr>
      <xdr:spPr>
        <a:xfrm>
          <a:off x="69246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65605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16764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7</xdr:row>
      <xdr:rowOff>171450</xdr:rowOff>
    </xdr:from>
    <xdr:to>
      <xdr:col>13</xdr:col>
      <xdr:colOff>333375</xdr:colOff>
      <xdr:row>7</xdr:row>
      <xdr:rowOff>173038</xdr:rowOff>
    </xdr:to>
    <xdr:cxnSp macro="">
      <xdr:nvCxnSpPr>
        <xdr:cNvPr id="36" name="Прямая соединительная линия 35"/>
        <xdr:cNvCxnSpPr/>
      </xdr:nvCxnSpPr>
      <xdr:spPr>
        <a:xfrm>
          <a:off x="9191625" y="2752725"/>
          <a:ext cx="18573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6</xdr:row>
      <xdr:rowOff>561976</xdr:rowOff>
    </xdr:from>
    <xdr:to>
      <xdr:col>10</xdr:col>
      <xdr:colOff>465833</xdr:colOff>
      <xdr:row>8</xdr:row>
      <xdr:rowOff>165745</xdr:rowOff>
    </xdr:to>
    <xdr:grpSp>
      <xdr:nvGrpSpPr>
        <xdr:cNvPr id="3" name="Группа 2"/>
        <xdr:cNvGrpSpPr/>
      </xdr:nvGrpSpPr>
      <xdr:grpSpPr>
        <a:xfrm rot="1670272">
          <a:off x="8991600" y="2571751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12</xdr:col>
      <xdr:colOff>542925</xdr:colOff>
      <xdr:row>6</xdr:row>
      <xdr:rowOff>504825</xdr:rowOff>
    </xdr:from>
    <xdr:ext cx="628650" cy="264560"/>
    <xdr:sp macro="" textlink="">
      <xdr:nvSpPr>
        <xdr:cNvPr id="38" name="TextBox 37"/>
        <xdr:cNvSpPr txBox="1"/>
      </xdr:nvSpPr>
      <xdr:spPr>
        <a:xfrm>
          <a:off x="10648950" y="2514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361950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2430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86795</xdr:colOff>
      <xdr:row>22</xdr:row>
      <xdr:rowOff>179905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9157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6" name="TextBox 25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133350</xdr:rowOff>
    </xdr:from>
    <xdr:ext cx="628650" cy="264560"/>
    <xdr:sp macro="" textlink="">
      <xdr:nvSpPr>
        <xdr:cNvPr id="27" name="TextBox 26"/>
        <xdr:cNvSpPr txBox="1"/>
      </xdr:nvSpPr>
      <xdr:spPr>
        <a:xfrm>
          <a:off x="11087100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28" name="TextBox 27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15</xdr:row>
      <xdr:rowOff>32775</xdr:rowOff>
    </xdr:from>
    <xdr:to>
      <xdr:col>10</xdr:col>
      <xdr:colOff>421350</xdr:colOff>
      <xdr:row>17</xdr:row>
      <xdr:rowOff>11775</xdr:rowOff>
    </xdr:to>
    <xdr:grpSp>
      <xdr:nvGrpSpPr>
        <xdr:cNvPr id="30" name="Группа 29"/>
        <xdr:cNvGrpSpPr/>
      </xdr:nvGrpSpPr>
      <xdr:grpSpPr>
        <a:xfrm>
          <a:off x="9092175" y="41380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1247775</xdr:colOff>
      <xdr:row>12</xdr:row>
      <xdr:rowOff>123825</xdr:rowOff>
    </xdr:from>
    <xdr:ext cx="628650" cy="264560"/>
    <xdr:sp macro="" textlink="">
      <xdr:nvSpPr>
        <xdr:cNvPr id="33" name="TextBox 32"/>
        <xdr:cNvSpPr txBox="1"/>
      </xdr:nvSpPr>
      <xdr:spPr>
        <a:xfrm>
          <a:off x="68103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20</xdr:row>
      <xdr:rowOff>76200</xdr:rowOff>
    </xdr:from>
    <xdr:to>
      <xdr:col>10</xdr:col>
      <xdr:colOff>416025</xdr:colOff>
      <xdr:row>22</xdr:row>
      <xdr:rowOff>55200</xdr:rowOff>
    </xdr:to>
    <xdr:grpSp>
      <xdr:nvGrpSpPr>
        <xdr:cNvPr id="37" name="Группа 36"/>
        <xdr:cNvGrpSpPr/>
      </xdr:nvGrpSpPr>
      <xdr:grpSpPr>
        <a:xfrm>
          <a:off x="9086850" y="51339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18</xdr:row>
      <xdr:rowOff>152400</xdr:rowOff>
    </xdr:from>
    <xdr:to>
      <xdr:col>13</xdr:col>
      <xdr:colOff>457200</xdr:colOff>
      <xdr:row>18</xdr:row>
      <xdr:rowOff>153988</xdr:rowOff>
    </xdr:to>
    <xdr:cxnSp macro="">
      <xdr:nvCxnSpPr>
        <xdr:cNvPr id="40" name="Прямая соединительная линия 39"/>
        <xdr:cNvCxnSpPr/>
      </xdr:nvCxnSpPr>
      <xdr:spPr>
        <a:xfrm rot="10800000">
          <a:off x="9191625" y="4829175"/>
          <a:ext cx="19812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18</xdr:row>
      <xdr:rowOff>43425</xdr:rowOff>
    </xdr:from>
    <xdr:to>
      <xdr:col>11</xdr:col>
      <xdr:colOff>345150</xdr:colOff>
      <xdr:row>19</xdr:row>
      <xdr:rowOff>68925</xdr:rowOff>
    </xdr:to>
    <xdr:grpSp>
      <xdr:nvGrpSpPr>
        <xdr:cNvPr id="34" name="Группа 33"/>
        <xdr:cNvGrpSpPr/>
      </xdr:nvGrpSpPr>
      <xdr:grpSpPr>
        <a:xfrm rot="16200000">
          <a:off x="9553575" y="46482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66675</xdr:colOff>
      <xdr:row>17</xdr:row>
      <xdr:rowOff>95250</xdr:rowOff>
    </xdr:from>
    <xdr:ext cx="628650" cy="264560"/>
    <xdr:sp macro="" textlink="">
      <xdr:nvSpPr>
        <xdr:cNvPr id="42" name="TextBox 41"/>
        <xdr:cNvSpPr txBox="1"/>
      </xdr:nvSpPr>
      <xdr:spPr>
        <a:xfrm>
          <a:off x="10782300" y="45815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238125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15</xdr:row>
      <xdr:rowOff>99450</xdr:rowOff>
    </xdr:from>
    <xdr:to>
      <xdr:col>10</xdr:col>
      <xdr:colOff>411825</xdr:colOff>
      <xdr:row>17</xdr:row>
      <xdr:rowOff>78450</xdr:rowOff>
    </xdr:to>
    <xdr:grpSp>
      <xdr:nvGrpSpPr>
        <xdr:cNvPr id="26" name="Группа 25"/>
        <xdr:cNvGrpSpPr/>
      </xdr:nvGrpSpPr>
      <xdr:grpSpPr>
        <a:xfrm>
          <a:off x="9082650" y="42047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4200</xdr:colOff>
      <xdr:row>13</xdr:row>
      <xdr:rowOff>81525</xdr:rowOff>
    </xdr:from>
    <xdr:to>
      <xdr:col>11</xdr:col>
      <xdr:colOff>364200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5726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6" name="TextBox 35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5</xdr:col>
      <xdr:colOff>1285875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37" name="Прямая соединительная линия 36"/>
        <xdr:cNvCxnSpPr/>
      </xdr:nvCxnSpPr>
      <xdr:spPr>
        <a:xfrm>
          <a:off x="6848475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38" name="Группа 37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41" name="TextBox 40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12</xdr:row>
      <xdr:rowOff>147075</xdr:rowOff>
    </xdr:from>
    <xdr:to>
      <xdr:col>10</xdr:col>
      <xdr:colOff>411825</xdr:colOff>
      <xdr:row>14</xdr:row>
      <xdr:rowOff>126075</xdr:rowOff>
    </xdr:to>
    <xdr:grpSp>
      <xdr:nvGrpSpPr>
        <xdr:cNvPr id="26" name="Группа 25"/>
        <xdr:cNvGrpSpPr/>
      </xdr:nvGrpSpPr>
      <xdr:grpSpPr>
        <a:xfrm>
          <a:off x="9082650" y="3680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6" name="TextBox 35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238125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81525</xdr:rowOff>
    </xdr:from>
    <xdr:to>
      <xdr:col>11</xdr:col>
      <xdr:colOff>383250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5916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6" name="TextBox 35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693420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26" name="Группа 25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32775</xdr:colOff>
      <xdr:row>13</xdr:row>
      <xdr:rowOff>81525</xdr:rowOff>
    </xdr:from>
    <xdr:to>
      <xdr:col>11</xdr:col>
      <xdr:colOff>392775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0120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123825</xdr:rowOff>
    </xdr:from>
    <xdr:ext cx="628650" cy="264560"/>
    <xdr:sp macro="" textlink="">
      <xdr:nvSpPr>
        <xdr:cNvPr id="32" name="TextBox 31"/>
        <xdr:cNvSpPr txBox="1"/>
      </xdr:nvSpPr>
      <xdr:spPr>
        <a:xfrm>
          <a:off x="69246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6934200" y="3914775"/>
          <a:ext cx="22574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26" name="Группа 25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123825</xdr:rowOff>
    </xdr:from>
    <xdr:ext cx="628650" cy="264560"/>
    <xdr:sp macro="" textlink="">
      <xdr:nvSpPr>
        <xdr:cNvPr id="32" name="TextBox 31"/>
        <xdr:cNvSpPr txBox="1"/>
      </xdr:nvSpPr>
      <xdr:spPr>
        <a:xfrm>
          <a:off x="69246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238125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81525</xdr:rowOff>
    </xdr:from>
    <xdr:to>
      <xdr:col>11</xdr:col>
      <xdr:colOff>383250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5916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29" name="TextBox 28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0" name="TextBox 29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2" name="TextBox 31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8" name="Группа 27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2" name="TextBox 31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3" name="TextBox 32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4" name="TextBox 33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13</xdr:row>
      <xdr:rowOff>180975</xdr:rowOff>
    </xdr:from>
    <xdr:to>
      <xdr:col>14</xdr:col>
      <xdr:colOff>200025</xdr:colOff>
      <xdr:row>13</xdr:row>
      <xdr:rowOff>182563</xdr:rowOff>
    </xdr:to>
    <xdr:cxnSp macro="">
      <xdr:nvCxnSpPr>
        <xdr:cNvPr id="35" name="Прямая соединительная линия 34"/>
        <xdr:cNvCxnSpPr/>
      </xdr:nvCxnSpPr>
      <xdr:spPr>
        <a:xfrm>
          <a:off x="9182100" y="3905250"/>
          <a:ext cx="23431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13</xdr:row>
      <xdr:rowOff>76200</xdr:rowOff>
    </xdr:from>
    <xdr:to>
      <xdr:col>11</xdr:col>
      <xdr:colOff>321900</xdr:colOff>
      <xdr:row>14</xdr:row>
      <xdr:rowOff>101700</xdr:rowOff>
    </xdr:to>
    <xdr:grpSp>
      <xdr:nvGrpSpPr>
        <xdr:cNvPr id="36" name="Группа 35"/>
        <xdr:cNvGrpSpPr/>
      </xdr:nvGrpSpPr>
      <xdr:grpSpPr>
        <a:xfrm rot="16200000">
          <a:off x="9530325" y="3728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133350</xdr:rowOff>
    </xdr:from>
    <xdr:ext cx="628650" cy="264560"/>
    <xdr:sp macro="" textlink="">
      <xdr:nvSpPr>
        <xdr:cNvPr id="39" name="TextBox 38"/>
        <xdr:cNvSpPr txBox="1"/>
      </xdr:nvSpPr>
      <xdr:spPr>
        <a:xfrm>
          <a:off x="1109662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5" name="Группа 24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8455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63000" y="16192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133350</xdr:rowOff>
    </xdr:from>
    <xdr:ext cx="628650" cy="264560"/>
    <xdr:sp macro="" textlink="">
      <xdr:nvSpPr>
        <xdr:cNvPr id="30" name="TextBox 29"/>
        <xdr:cNvSpPr txBox="1"/>
      </xdr:nvSpPr>
      <xdr:spPr>
        <a:xfrm>
          <a:off x="11087100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10</xdr:row>
      <xdr:rowOff>61350</xdr:rowOff>
    </xdr:from>
    <xdr:to>
      <xdr:col>10</xdr:col>
      <xdr:colOff>411825</xdr:colOff>
      <xdr:row>12</xdr:row>
      <xdr:rowOff>40350</xdr:rowOff>
    </xdr:to>
    <xdr:grpSp>
      <xdr:nvGrpSpPr>
        <xdr:cNvPr id="33" name="Группа 32"/>
        <xdr:cNvGrpSpPr/>
      </xdr:nvGrpSpPr>
      <xdr:grpSpPr>
        <a:xfrm>
          <a:off x="9082650" y="3214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1247775</xdr:colOff>
      <xdr:row>12</xdr:row>
      <xdr:rowOff>123825</xdr:rowOff>
    </xdr:from>
    <xdr:ext cx="628650" cy="264560"/>
    <xdr:sp macro="" textlink="">
      <xdr:nvSpPr>
        <xdr:cNvPr id="36" name="TextBox 35"/>
        <xdr:cNvSpPr txBox="1"/>
      </xdr:nvSpPr>
      <xdr:spPr>
        <a:xfrm>
          <a:off x="68103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14</xdr:row>
      <xdr:rowOff>9525</xdr:rowOff>
    </xdr:from>
    <xdr:to>
      <xdr:col>10</xdr:col>
      <xdr:colOff>209550</xdr:colOff>
      <xdr:row>24</xdr:row>
      <xdr:rowOff>409575</xdr:rowOff>
    </xdr:to>
    <xdr:cxnSp macro="">
      <xdr:nvCxnSpPr>
        <xdr:cNvPr id="24" name="Прямая соединительная линия 23"/>
        <xdr:cNvCxnSpPr/>
      </xdr:nvCxnSpPr>
      <xdr:spPr>
        <a:xfrm rot="5700000">
          <a:off x="7943850" y="50768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8" name="Группа 27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2" name="TextBox 31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505895</xdr:colOff>
      <xdr:row>23</xdr:row>
      <xdr:rowOff>37030</xdr:rowOff>
    </xdr:from>
    <xdr:ext cx="264560" cy="628650"/>
    <xdr:sp macro="" textlink="">
      <xdr:nvSpPr>
        <xdr:cNvPr id="33" name="TextBox 32"/>
        <xdr:cNvSpPr txBox="1"/>
      </xdr:nvSpPr>
      <xdr:spPr>
        <a:xfrm rot="16500000">
          <a:off x="8601075" y="58483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4" name="TextBox 33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36" name="Группа 35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39" name="TextBox 38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11</xdr:col>
      <xdr:colOff>9525</xdr:colOff>
      <xdr:row>14</xdr:row>
      <xdr:rowOff>1588</xdr:rowOff>
    </xdr:to>
    <xdr:cxnSp macro="">
      <xdr:nvCxnSpPr>
        <xdr:cNvPr id="40" name="Прямая соединительная линия 39"/>
        <xdr:cNvCxnSpPr/>
      </xdr:nvCxnSpPr>
      <xdr:spPr>
        <a:xfrm>
          <a:off x="9191625" y="3914775"/>
          <a:ext cx="314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13494</xdr:colOff>
      <xdr:row>13</xdr:row>
      <xdr:rowOff>62707</xdr:rowOff>
    </xdr:from>
    <xdr:to>
      <xdr:col>11</xdr:col>
      <xdr:colOff>15082</xdr:colOff>
      <xdr:row>14</xdr:row>
      <xdr:rowOff>110332</xdr:rowOff>
    </xdr:to>
    <xdr:cxnSp macro="">
      <xdr:nvCxnSpPr>
        <xdr:cNvPr id="42" name="Прямая соединительная линия 41"/>
        <xdr:cNvCxnSpPr/>
      </xdr:nvCxnSpPr>
      <xdr:spPr>
        <a:xfrm rot="5400000">
          <a:off x="9391650" y="3905251"/>
          <a:ext cx="2381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13</xdr:row>
      <xdr:rowOff>66676</xdr:rowOff>
    </xdr:from>
    <xdr:to>
      <xdr:col>11</xdr:col>
      <xdr:colOff>68263</xdr:colOff>
      <xdr:row>14</xdr:row>
      <xdr:rowOff>114301</xdr:rowOff>
    </xdr:to>
    <xdr:cxnSp macro="">
      <xdr:nvCxnSpPr>
        <xdr:cNvPr id="44" name="Прямая соединительная линия 43"/>
        <xdr:cNvCxnSpPr/>
      </xdr:nvCxnSpPr>
      <xdr:spPr>
        <a:xfrm rot="5400000">
          <a:off x="9444831" y="3909220"/>
          <a:ext cx="2381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693420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276225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57150</xdr:rowOff>
    </xdr:from>
    <xdr:to>
      <xdr:col>10</xdr:col>
      <xdr:colOff>416025</xdr:colOff>
      <xdr:row>12</xdr:row>
      <xdr:rowOff>36150</xdr:rowOff>
    </xdr:to>
    <xdr:grpSp>
      <xdr:nvGrpSpPr>
        <xdr:cNvPr id="29" name="Группа 28"/>
        <xdr:cNvGrpSpPr/>
      </xdr:nvGrpSpPr>
      <xdr:grpSpPr>
        <a:xfrm>
          <a:off x="9086850" y="32099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123825</xdr:rowOff>
    </xdr:from>
    <xdr:ext cx="628650" cy="264560"/>
    <xdr:sp macro="" textlink="">
      <xdr:nvSpPr>
        <xdr:cNvPr id="32" name="TextBox 31"/>
        <xdr:cNvSpPr txBox="1"/>
      </xdr:nvSpPr>
      <xdr:spPr>
        <a:xfrm>
          <a:off x="69246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13</xdr:col>
      <xdr:colOff>409575</xdr:colOff>
      <xdr:row>12</xdr:row>
      <xdr:rowOff>152400</xdr:rowOff>
    </xdr:from>
    <xdr:ext cx="628650" cy="264560"/>
    <xdr:sp macro="" textlink="">
      <xdr:nvSpPr>
        <xdr:cNvPr id="33" name="TextBox 32"/>
        <xdr:cNvSpPr txBox="1"/>
      </xdr:nvSpPr>
      <xdr:spPr>
        <a:xfrm>
          <a:off x="11125200" y="36861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</xdr:row>
      <xdr:rowOff>713305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82050" y="15621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693420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4</xdr:row>
      <xdr:rowOff>19050</xdr:rowOff>
    </xdr:from>
    <xdr:to>
      <xdr:col>10</xdr:col>
      <xdr:colOff>85725</xdr:colOff>
      <xdr:row>14</xdr:row>
      <xdr:rowOff>38100</xdr:rowOff>
    </xdr:to>
    <xdr:cxnSp macro="">
      <xdr:nvCxnSpPr>
        <xdr:cNvPr id="25" name="Прямая соединительная линия 24"/>
        <xdr:cNvCxnSpPr/>
      </xdr:nvCxnSpPr>
      <xdr:spPr>
        <a:xfrm rot="4800000">
          <a:off x="7820025" y="280035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10</xdr:row>
      <xdr:rowOff>0</xdr:rowOff>
    </xdr:from>
    <xdr:to>
      <xdr:col>10</xdr:col>
      <xdr:colOff>282675</xdr:colOff>
      <xdr:row>11</xdr:row>
      <xdr:rowOff>169500</xdr:rowOff>
    </xdr:to>
    <xdr:grpSp>
      <xdr:nvGrpSpPr>
        <xdr:cNvPr id="26" name="Группа 25"/>
        <xdr:cNvGrpSpPr/>
      </xdr:nvGrpSpPr>
      <xdr:grpSpPr>
        <a:xfrm rot="-600000">
          <a:off x="8953500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123825</xdr:rowOff>
    </xdr:from>
    <xdr:ext cx="628650" cy="264560"/>
    <xdr:sp macro="" textlink="">
      <xdr:nvSpPr>
        <xdr:cNvPr id="29" name="TextBox 28"/>
        <xdr:cNvSpPr txBox="1"/>
      </xdr:nvSpPr>
      <xdr:spPr>
        <a:xfrm>
          <a:off x="69246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152400</xdr:rowOff>
    </xdr:from>
    <xdr:ext cx="628650" cy="264560"/>
    <xdr:sp macro="" textlink="">
      <xdr:nvSpPr>
        <xdr:cNvPr id="30" name="TextBox 29"/>
        <xdr:cNvSpPr txBox="1"/>
      </xdr:nvSpPr>
      <xdr:spPr>
        <a:xfrm>
          <a:off x="11087100" y="36861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267770</xdr:colOff>
      <xdr:row>3</xdr:row>
      <xdr:rowOff>8455</xdr:rowOff>
    </xdr:from>
    <xdr:ext cx="264560" cy="628650"/>
    <xdr:sp macro="" textlink="">
      <xdr:nvSpPr>
        <xdr:cNvPr id="31" name="TextBox 30"/>
        <xdr:cNvSpPr txBox="1"/>
      </xdr:nvSpPr>
      <xdr:spPr>
        <a:xfrm rot="15600000">
          <a:off x="8362950" y="16192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123825</xdr:colOff>
      <xdr:row>13</xdr:row>
      <xdr:rowOff>0</xdr:rowOff>
    </xdr:from>
    <xdr:to>
      <xdr:col>10</xdr:col>
      <xdr:colOff>484883</xdr:colOff>
      <xdr:row>14</xdr:row>
      <xdr:rowOff>175269</xdr:rowOff>
    </xdr:to>
    <xdr:grpSp>
      <xdr:nvGrpSpPr>
        <xdr:cNvPr id="3" name="Группа 2"/>
        <xdr:cNvGrpSpPr/>
      </xdr:nvGrpSpPr>
      <xdr:grpSpPr>
        <a:xfrm rot="1670272">
          <a:off x="9010650" y="3724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693420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26" name="Группа 25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32775</xdr:colOff>
      <xdr:row>13</xdr:row>
      <xdr:rowOff>81525</xdr:rowOff>
    </xdr:from>
    <xdr:to>
      <xdr:col>11</xdr:col>
      <xdr:colOff>392775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0120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1314450</xdr:colOff>
      <xdr:row>12</xdr:row>
      <xdr:rowOff>123825</xdr:rowOff>
    </xdr:from>
    <xdr:ext cx="628650" cy="264560"/>
    <xdr:sp macro="" textlink="">
      <xdr:nvSpPr>
        <xdr:cNvPr id="32" name="TextBox 31"/>
        <xdr:cNvSpPr txBox="1"/>
      </xdr:nvSpPr>
      <xdr:spPr>
        <a:xfrm>
          <a:off x="6877050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628650" cy="264560"/>
    <xdr:sp macro="" textlink="">
      <xdr:nvSpPr>
        <xdr:cNvPr id="33" name="TextBox 32"/>
        <xdr:cNvSpPr txBox="1"/>
      </xdr:nvSpPr>
      <xdr:spPr>
        <a:xfrm>
          <a:off x="11077575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23</xdr:row>
      <xdr:rowOff>17980</xdr:rowOff>
    </xdr:from>
    <xdr:ext cx="264560" cy="628650"/>
    <xdr:sp macro="" textlink="">
      <xdr:nvSpPr>
        <xdr:cNvPr id="34" name="TextBox 33"/>
        <xdr:cNvSpPr txBox="1"/>
      </xdr:nvSpPr>
      <xdr:spPr>
        <a:xfrm rot="16200000">
          <a:off x="8782050" y="58293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15</xdr:row>
      <xdr:rowOff>137550</xdr:rowOff>
    </xdr:from>
    <xdr:to>
      <xdr:col>10</xdr:col>
      <xdr:colOff>411825</xdr:colOff>
      <xdr:row>17</xdr:row>
      <xdr:rowOff>116550</xdr:rowOff>
    </xdr:to>
    <xdr:grpSp>
      <xdr:nvGrpSpPr>
        <xdr:cNvPr id="35" name="Группа 34"/>
        <xdr:cNvGrpSpPr/>
      </xdr:nvGrpSpPr>
      <xdr:grpSpPr>
        <a:xfrm>
          <a:off x="9082650" y="42428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361950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2430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5" name="Группа 24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86795</xdr:colOff>
      <xdr:row>22</xdr:row>
      <xdr:rowOff>170380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91575" y="57912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133350</xdr:rowOff>
    </xdr:from>
    <xdr:ext cx="628650" cy="264560"/>
    <xdr:sp macro="" textlink="">
      <xdr:nvSpPr>
        <xdr:cNvPr id="30" name="TextBox 29"/>
        <xdr:cNvSpPr txBox="1"/>
      </xdr:nvSpPr>
      <xdr:spPr>
        <a:xfrm>
          <a:off x="11087100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15</xdr:row>
      <xdr:rowOff>118500</xdr:rowOff>
    </xdr:from>
    <xdr:to>
      <xdr:col>10</xdr:col>
      <xdr:colOff>421350</xdr:colOff>
      <xdr:row>17</xdr:row>
      <xdr:rowOff>97500</xdr:rowOff>
    </xdr:to>
    <xdr:grpSp>
      <xdr:nvGrpSpPr>
        <xdr:cNvPr id="33" name="Группа 32"/>
        <xdr:cNvGrpSpPr/>
      </xdr:nvGrpSpPr>
      <xdr:grpSpPr>
        <a:xfrm>
          <a:off x="9092175" y="42237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1247775</xdr:colOff>
      <xdr:row>12</xdr:row>
      <xdr:rowOff>123825</xdr:rowOff>
    </xdr:from>
    <xdr:ext cx="628650" cy="264560"/>
    <xdr:sp macro="" textlink="">
      <xdr:nvSpPr>
        <xdr:cNvPr id="36" name="TextBox 35"/>
        <xdr:cNvSpPr txBox="1"/>
      </xdr:nvSpPr>
      <xdr:spPr>
        <a:xfrm>
          <a:off x="68103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5" name="Группа 24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2</xdr:row>
      <xdr:rowOff>760930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63000" y="1609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80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476250</xdr:colOff>
      <xdr:row>6</xdr:row>
      <xdr:rowOff>114300</xdr:rowOff>
    </xdr:from>
    <xdr:to>
      <xdr:col>13</xdr:col>
      <xdr:colOff>180975</xdr:colOff>
      <xdr:row>6</xdr:row>
      <xdr:rowOff>115888</xdr:rowOff>
    </xdr:to>
    <xdr:cxnSp macro="">
      <xdr:nvCxnSpPr>
        <xdr:cNvPr id="32" name="Прямая соединительная линия 31"/>
        <xdr:cNvCxnSpPr/>
      </xdr:nvCxnSpPr>
      <xdr:spPr>
        <a:xfrm>
          <a:off x="7534275" y="2124075"/>
          <a:ext cx="3362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36" name="TextBox 35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495300</xdr:colOff>
      <xdr:row>23</xdr:row>
      <xdr:rowOff>114300</xdr:rowOff>
    </xdr:from>
    <xdr:to>
      <xdr:col>13</xdr:col>
      <xdr:colOff>171450</xdr:colOff>
      <xdr:row>23</xdr:row>
      <xdr:rowOff>115888</xdr:rowOff>
    </xdr:to>
    <xdr:cxnSp macro="">
      <xdr:nvCxnSpPr>
        <xdr:cNvPr id="39" name="Прямая соединительная линия 38"/>
        <xdr:cNvCxnSpPr/>
      </xdr:nvCxnSpPr>
      <xdr:spPr>
        <a:xfrm>
          <a:off x="7553325" y="5743575"/>
          <a:ext cx="33337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485775</xdr:colOff>
      <xdr:row>6</xdr:row>
      <xdr:rowOff>95255</xdr:rowOff>
    </xdr:from>
    <xdr:to>
      <xdr:col>7</xdr:col>
      <xdr:colOff>491332</xdr:colOff>
      <xdr:row>23</xdr:row>
      <xdr:rowOff>123831</xdr:rowOff>
    </xdr:to>
    <xdr:cxnSp macro="">
      <xdr:nvCxnSpPr>
        <xdr:cNvPr id="40" name="Прямая соединительная линия 39"/>
        <xdr:cNvCxnSpPr/>
      </xdr:nvCxnSpPr>
      <xdr:spPr>
        <a:xfrm rot="5400000">
          <a:off x="5722541" y="3926289"/>
          <a:ext cx="3648076" cy="555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171451</xdr:colOff>
      <xdr:row>6</xdr:row>
      <xdr:rowOff>123825</xdr:rowOff>
    </xdr:from>
    <xdr:to>
      <xdr:col>13</xdr:col>
      <xdr:colOff>173039</xdr:colOff>
      <xdr:row>23</xdr:row>
      <xdr:rowOff>114302</xdr:rowOff>
    </xdr:to>
    <xdr:cxnSp macro="">
      <xdr:nvCxnSpPr>
        <xdr:cNvPr id="41" name="Прямая соединительная линия 40"/>
        <xdr:cNvCxnSpPr/>
      </xdr:nvCxnSpPr>
      <xdr:spPr>
        <a:xfrm rot="5400000">
          <a:off x="9082881" y="3937795"/>
          <a:ext cx="3609977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13</xdr:row>
      <xdr:rowOff>19050</xdr:rowOff>
    </xdr:from>
    <xdr:to>
      <xdr:col>10</xdr:col>
      <xdr:colOff>428625</xdr:colOff>
      <xdr:row>13</xdr:row>
      <xdr:rowOff>20638</xdr:rowOff>
    </xdr:to>
    <xdr:cxnSp macro="">
      <xdr:nvCxnSpPr>
        <xdr:cNvPr id="45" name="Прямая соединительная линия 44"/>
        <xdr:cNvCxnSpPr/>
      </xdr:nvCxnSpPr>
      <xdr:spPr>
        <a:xfrm>
          <a:off x="9058275" y="3743325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184944</xdr:colOff>
      <xdr:row>13</xdr:row>
      <xdr:rowOff>5559</xdr:rowOff>
    </xdr:from>
    <xdr:to>
      <xdr:col>10</xdr:col>
      <xdr:colOff>186532</xdr:colOff>
      <xdr:row>14</xdr:row>
      <xdr:rowOff>72234</xdr:rowOff>
    </xdr:to>
    <xdr:cxnSp macro="">
      <xdr:nvCxnSpPr>
        <xdr:cNvPr id="47" name="Прямая соединительная линия 46"/>
        <xdr:cNvCxnSpPr/>
      </xdr:nvCxnSpPr>
      <xdr:spPr>
        <a:xfrm rot="5400000">
          <a:off x="8943975" y="3857628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14</xdr:row>
      <xdr:rowOff>85725</xdr:rowOff>
    </xdr:from>
    <xdr:to>
      <xdr:col>10</xdr:col>
      <xdr:colOff>428625</xdr:colOff>
      <xdr:row>14</xdr:row>
      <xdr:rowOff>87313</xdr:rowOff>
    </xdr:to>
    <xdr:cxnSp macro="">
      <xdr:nvCxnSpPr>
        <xdr:cNvPr id="48" name="Прямая соединительная линия 47"/>
        <xdr:cNvCxnSpPr/>
      </xdr:nvCxnSpPr>
      <xdr:spPr>
        <a:xfrm>
          <a:off x="9058275" y="4000500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423069</xdr:colOff>
      <xdr:row>13</xdr:row>
      <xdr:rowOff>15084</xdr:rowOff>
    </xdr:from>
    <xdr:to>
      <xdr:col>10</xdr:col>
      <xdr:colOff>424657</xdr:colOff>
      <xdr:row>14</xdr:row>
      <xdr:rowOff>81759</xdr:rowOff>
    </xdr:to>
    <xdr:cxnSp macro="">
      <xdr:nvCxnSpPr>
        <xdr:cNvPr id="49" name="Прямая соединительная линия 48"/>
        <xdr:cNvCxnSpPr/>
      </xdr:nvCxnSpPr>
      <xdr:spPr>
        <a:xfrm rot="5400000">
          <a:off x="9182100" y="3867153"/>
          <a:ext cx="257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361950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2430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13725</xdr:colOff>
      <xdr:row>13</xdr:row>
      <xdr:rowOff>81525</xdr:rowOff>
    </xdr:from>
    <xdr:to>
      <xdr:col>11</xdr:col>
      <xdr:colOff>373725</xdr:colOff>
      <xdr:row>14</xdr:row>
      <xdr:rowOff>107025</xdr:rowOff>
    </xdr:to>
    <xdr:grpSp>
      <xdr:nvGrpSpPr>
        <xdr:cNvPr id="25" name="Группа 24"/>
        <xdr:cNvGrpSpPr/>
      </xdr:nvGrpSpPr>
      <xdr:grpSpPr>
        <a:xfrm rot="16200000">
          <a:off x="9582150" y="3733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86795</xdr:colOff>
      <xdr:row>22</xdr:row>
      <xdr:rowOff>170380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91575" y="57912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133350</xdr:rowOff>
    </xdr:from>
    <xdr:ext cx="628650" cy="264560"/>
    <xdr:sp macro="" textlink="">
      <xdr:nvSpPr>
        <xdr:cNvPr id="30" name="TextBox 29"/>
        <xdr:cNvSpPr txBox="1"/>
      </xdr:nvSpPr>
      <xdr:spPr>
        <a:xfrm>
          <a:off x="11087100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1276350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6838950" y="3914775"/>
          <a:ext cx="2362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15</xdr:row>
      <xdr:rowOff>118500</xdr:rowOff>
    </xdr:from>
    <xdr:to>
      <xdr:col>10</xdr:col>
      <xdr:colOff>421350</xdr:colOff>
      <xdr:row>17</xdr:row>
      <xdr:rowOff>97500</xdr:rowOff>
    </xdr:to>
    <xdr:grpSp>
      <xdr:nvGrpSpPr>
        <xdr:cNvPr id="33" name="Группа 32"/>
        <xdr:cNvGrpSpPr/>
      </xdr:nvGrpSpPr>
      <xdr:grpSpPr>
        <a:xfrm>
          <a:off x="9092175" y="42237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1247775</xdr:colOff>
      <xdr:row>12</xdr:row>
      <xdr:rowOff>123825</xdr:rowOff>
    </xdr:from>
    <xdr:ext cx="628650" cy="264560"/>
    <xdr:sp macro="" textlink="">
      <xdr:nvSpPr>
        <xdr:cNvPr id="36" name="TextBox 35"/>
        <xdr:cNvSpPr txBox="1"/>
      </xdr:nvSpPr>
      <xdr:spPr>
        <a:xfrm>
          <a:off x="68103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313533</xdr:colOff>
      <xdr:row>9</xdr:row>
      <xdr:rowOff>9528</xdr:rowOff>
    </xdr:from>
    <xdr:to>
      <xdr:col>10</xdr:col>
      <xdr:colOff>314326</xdr:colOff>
      <xdr:row>14</xdr:row>
      <xdr:rowOff>10319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8724109" y="3448052"/>
          <a:ext cx="953291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570706</xdr:colOff>
      <xdr:row>5</xdr:row>
      <xdr:rowOff>19847</xdr:rowOff>
    </xdr:from>
    <xdr:to>
      <xdr:col>11</xdr:col>
      <xdr:colOff>572294</xdr:colOff>
      <xdr:row>9</xdr:row>
      <xdr:rowOff>1585</xdr:rowOff>
    </xdr:to>
    <xdr:cxnSp macro="">
      <xdr:nvCxnSpPr>
        <xdr:cNvPr id="45" name="Прямая соединительная линия 44"/>
        <xdr:cNvCxnSpPr/>
      </xdr:nvCxnSpPr>
      <xdr:spPr>
        <a:xfrm rot="5400000">
          <a:off x="9505556" y="2400697"/>
          <a:ext cx="112473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304801</xdr:colOff>
      <xdr:row>9</xdr:row>
      <xdr:rowOff>9525</xdr:rowOff>
    </xdr:from>
    <xdr:to>
      <xdr:col>11</xdr:col>
      <xdr:colOff>581026</xdr:colOff>
      <xdr:row>9</xdr:row>
      <xdr:rowOff>11113</xdr:rowOff>
    </xdr:to>
    <xdr:cxnSp macro="">
      <xdr:nvCxnSpPr>
        <xdr:cNvPr id="42" name="Прямая соединительная линия 41"/>
        <xdr:cNvCxnSpPr/>
      </xdr:nvCxnSpPr>
      <xdr:spPr>
        <a:xfrm rot="10800000">
          <a:off x="9191626" y="2971800"/>
          <a:ext cx="8858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8</xdr:row>
      <xdr:rowOff>95250</xdr:rowOff>
    </xdr:from>
    <xdr:to>
      <xdr:col>11</xdr:col>
      <xdr:colOff>369525</xdr:colOff>
      <xdr:row>9</xdr:row>
      <xdr:rowOff>120750</xdr:rowOff>
    </xdr:to>
    <xdr:grpSp>
      <xdr:nvGrpSpPr>
        <xdr:cNvPr id="39" name="Группа 38"/>
        <xdr:cNvGrpSpPr/>
      </xdr:nvGrpSpPr>
      <xdr:grpSpPr>
        <a:xfrm rot="16200000">
          <a:off x="9577950" y="27950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333375</xdr:colOff>
      <xdr:row>4</xdr:row>
      <xdr:rowOff>28575</xdr:rowOff>
    </xdr:from>
    <xdr:ext cx="264560" cy="628650"/>
    <xdr:sp macro="" textlink="">
      <xdr:nvSpPr>
        <xdr:cNvPr id="48" name="TextBox 47"/>
        <xdr:cNvSpPr txBox="1"/>
      </xdr:nvSpPr>
      <xdr:spPr>
        <a:xfrm rot="16200000">
          <a:off x="9647755" y="18393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8</xdr:row>
      <xdr:rowOff>95250</xdr:rowOff>
    </xdr:from>
    <xdr:to>
      <xdr:col>10</xdr:col>
      <xdr:colOff>399075</xdr:colOff>
      <xdr:row>9</xdr:row>
      <xdr:rowOff>84750</xdr:rowOff>
    </xdr:to>
    <xdr:sp macro="" textlink="">
      <xdr:nvSpPr>
        <xdr:cNvPr id="49" name="Овал 48"/>
        <xdr:cNvSpPr/>
      </xdr:nvSpPr>
      <xdr:spPr>
        <a:xfrm>
          <a:off x="9105900" y="2867025"/>
          <a:ext cx="180000" cy="180000"/>
        </a:xfrm>
        <a:prstGeom prst="ellipse">
          <a:avLst/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456309</xdr:colOff>
      <xdr:row>19</xdr:row>
      <xdr:rowOff>51444</xdr:rowOff>
    </xdr:to>
    <xdr:grpSp>
      <xdr:nvGrpSpPr>
        <xdr:cNvPr id="3" name="Группа 2"/>
        <xdr:cNvGrpSpPr/>
      </xdr:nvGrpSpPr>
      <xdr:grpSpPr>
        <a:xfrm rot="1670272">
          <a:off x="13249276" y="45529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28575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657350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161925</xdr:rowOff>
    </xdr:from>
    <xdr:to>
      <xdr:col>10</xdr:col>
      <xdr:colOff>304800</xdr:colOff>
      <xdr:row>24</xdr:row>
      <xdr:rowOff>371475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39100" y="503872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5" name="Группа 24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58220</xdr:colOff>
      <xdr:row>3</xdr:row>
      <xdr:rowOff>56080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63000" y="16668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29" name="TextBox 28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341830</xdr:colOff>
      <xdr:row>12</xdr:row>
      <xdr:rowOff>134420</xdr:rowOff>
    </xdr:from>
    <xdr:ext cx="628650" cy="264560"/>
    <xdr:sp macro="" textlink="">
      <xdr:nvSpPr>
        <xdr:cNvPr id="31" name="TextBox 30"/>
        <xdr:cNvSpPr txBox="1"/>
      </xdr:nvSpPr>
      <xdr:spPr>
        <a:xfrm>
          <a:off x="110574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14</xdr:col>
      <xdr:colOff>190500</xdr:colOff>
      <xdr:row>14</xdr:row>
      <xdr:rowOff>1588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14775"/>
          <a:ext cx="23145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13</xdr:row>
      <xdr:rowOff>76200</xdr:rowOff>
    </xdr:from>
    <xdr:to>
      <xdr:col>11</xdr:col>
      <xdr:colOff>283800</xdr:colOff>
      <xdr:row>14</xdr:row>
      <xdr:rowOff>101700</xdr:rowOff>
    </xdr:to>
    <xdr:grpSp>
      <xdr:nvGrpSpPr>
        <xdr:cNvPr id="33" name="Группа 32"/>
        <xdr:cNvGrpSpPr/>
      </xdr:nvGrpSpPr>
      <xdr:grpSpPr>
        <a:xfrm rot="16200000">
          <a:off x="9492225" y="3728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438150</xdr:colOff>
      <xdr:row>12</xdr:row>
      <xdr:rowOff>123825</xdr:rowOff>
    </xdr:from>
    <xdr:ext cx="628650" cy="264560"/>
    <xdr:sp macro="" textlink="">
      <xdr:nvSpPr>
        <xdr:cNvPr id="36" name="TextBox 35"/>
        <xdr:cNvSpPr txBox="1"/>
      </xdr:nvSpPr>
      <xdr:spPr>
        <a:xfrm>
          <a:off x="111537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>
          <a:off x="693420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8" name="Прямая соединительная линия 27"/>
        <xdr:cNvCxnSpPr/>
      </xdr:nvCxnSpPr>
      <xdr:spPr>
        <a:xfrm>
          <a:off x="9201150" y="3914775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400050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039100" y="5067300"/>
          <a:ext cx="2305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76200</xdr:rowOff>
    </xdr:from>
    <xdr:to>
      <xdr:col>9</xdr:col>
      <xdr:colOff>588600</xdr:colOff>
      <xdr:row>14</xdr:row>
      <xdr:rowOff>101700</xdr:rowOff>
    </xdr:to>
    <xdr:grpSp>
      <xdr:nvGrpSpPr>
        <xdr:cNvPr id="30" name="Группа 29"/>
        <xdr:cNvGrpSpPr/>
      </xdr:nvGrpSpPr>
      <xdr:grpSpPr>
        <a:xfrm rot="16200000">
          <a:off x="8577825" y="37284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32775</xdr:colOff>
      <xdr:row>13</xdr:row>
      <xdr:rowOff>81525</xdr:rowOff>
    </xdr:from>
    <xdr:to>
      <xdr:col>11</xdr:col>
      <xdr:colOff>392775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9601200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123825</xdr:rowOff>
    </xdr:from>
    <xdr:ext cx="628650" cy="264560"/>
    <xdr:sp macro="" textlink="">
      <xdr:nvSpPr>
        <xdr:cNvPr id="33" name="TextBox 32"/>
        <xdr:cNvSpPr txBox="1"/>
      </xdr:nvSpPr>
      <xdr:spPr>
        <a:xfrm>
          <a:off x="6924675" y="36576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628650" cy="264560"/>
    <xdr:sp macro="" textlink="">
      <xdr:nvSpPr>
        <xdr:cNvPr id="34" name="TextBox 33"/>
        <xdr:cNvSpPr txBox="1"/>
      </xdr:nvSpPr>
      <xdr:spPr>
        <a:xfrm>
          <a:off x="11049000" y="36766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628650"/>
    <xdr:sp macro="" textlink="">
      <xdr:nvSpPr>
        <xdr:cNvPr id="35" name="TextBox 34"/>
        <xdr:cNvSpPr txBox="1"/>
      </xdr:nvSpPr>
      <xdr:spPr>
        <a:xfrm rot="16200000">
          <a:off x="8772525" y="58007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30" workbookViewId="0">
      <selection activeCell="G201" sqref="G20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25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26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2" t="s">
        <v>27</v>
      </c>
      <c r="C6" s="63"/>
      <c r="D6" s="63"/>
      <c r="E6" s="63"/>
      <c r="F6" s="63"/>
      <c r="G6" s="63"/>
      <c r="H6" s="64"/>
      <c r="J6" s="65" t="s">
        <v>28</v>
      </c>
      <c r="K6" s="60" t="s">
        <v>0</v>
      </c>
      <c r="L6" s="67" t="s">
        <v>29</v>
      </c>
      <c r="M6" s="60" t="s">
        <v>25</v>
      </c>
      <c r="N6" s="69" t="s">
        <v>30</v>
      </c>
      <c r="O6" s="70"/>
      <c r="P6" s="60" t="s">
        <v>31</v>
      </c>
      <c r="Q6" s="60" t="s">
        <v>32</v>
      </c>
      <c r="R6" s="60" t="s">
        <v>33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34</v>
      </c>
      <c r="D7" s="28" t="s">
        <v>35</v>
      </c>
      <c r="E7" s="28" t="s">
        <v>36</v>
      </c>
      <c r="F7" s="29" t="s">
        <v>0</v>
      </c>
      <c r="G7" s="30" t="s">
        <v>37</v>
      </c>
      <c r="H7" s="31" t="s">
        <v>38</v>
      </c>
      <c r="J7" s="66"/>
      <c r="K7" s="61"/>
      <c r="L7" s="68"/>
      <c r="M7" s="61"/>
      <c r="N7" s="32" t="s">
        <v>34</v>
      </c>
      <c r="O7" s="33" t="s">
        <v>35</v>
      </c>
      <c r="P7" s="61"/>
      <c r="Q7" s="61"/>
      <c r="R7" s="61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39</v>
      </c>
      <c r="G8" t="s">
        <v>40</v>
      </c>
      <c r="H8" t="s">
        <v>41</v>
      </c>
      <c r="J8" s="37">
        <v>1</v>
      </c>
      <c r="K8" s="37" t="str">
        <f t="shared" ref="K8:L47" si="0">F8</f>
        <v>В23-1</v>
      </c>
      <c r="L8" s="37" t="str">
        <f>G8</f>
        <v>159,95</v>
      </c>
      <c r="M8" s="37" t="str">
        <f>$L$2</f>
        <v>90-6(23)</v>
      </c>
      <c r="N8" s="38">
        <f t="shared" ref="N8:O47" si="1">C8</f>
        <v>0</v>
      </c>
      <c r="O8" s="38">
        <f t="shared" si="1"/>
        <v>0</v>
      </c>
      <c r="P8" s="38" t="str">
        <f>L8</f>
        <v>159,95</v>
      </c>
      <c r="Q8" s="39">
        <f>P8-R8</f>
        <v>1.8599999999999852</v>
      </c>
      <c r="R8" s="39" t="str">
        <f>H8</f>
        <v>158,09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42</v>
      </c>
      <c r="G9" t="s">
        <v>43</v>
      </c>
      <c r="H9" t="s">
        <v>44</v>
      </c>
      <c r="J9" s="37">
        <v>2</v>
      </c>
      <c r="K9" s="37" t="str">
        <f t="shared" si="0"/>
        <v>В23-2</v>
      </c>
      <c r="L9" s="37" t="str">
        <f t="shared" si="0"/>
        <v>160,47</v>
      </c>
      <c r="M9" s="37" t="str">
        <f t="shared" ref="M9:M72" si="2">$L$2</f>
        <v>90-6(23)</v>
      </c>
      <c r="N9" s="38">
        <f t="shared" si="1"/>
        <v>0</v>
      </c>
      <c r="O9" s="38">
        <f t="shared" si="1"/>
        <v>0</v>
      </c>
      <c r="P9" s="38" t="str">
        <f t="shared" ref="P9:P72" si="3">L9</f>
        <v>160,47</v>
      </c>
      <c r="Q9" s="39">
        <f t="shared" ref="Q9:Q72" si="4">P9-R9</f>
        <v>1.8400000000000034</v>
      </c>
      <c r="R9" s="39" t="str">
        <f t="shared" ref="R9:R72" si="5">H9</f>
        <v>158,63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45</v>
      </c>
      <c r="G10" t="s">
        <v>46</v>
      </c>
      <c r="H10" t="s">
        <v>47</v>
      </c>
      <c r="J10" s="43">
        <v>3</v>
      </c>
      <c r="K10" s="43" t="str">
        <f t="shared" si="0"/>
        <v>В23-3</v>
      </c>
      <c r="L10" s="37" t="str">
        <f t="shared" si="0"/>
        <v>160,06</v>
      </c>
      <c r="M10" s="37" t="str">
        <f t="shared" si="2"/>
        <v>90-6(23)</v>
      </c>
      <c r="N10" s="44">
        <f t="shared" si="1"/>
        <v>0</v>
      </c>
      <c r="O10" s="44">
        <f t="shared" si="1"/>
        <v>0</v>
      </c>
      <c r="P10" s="38" t="str">
        <f t="shared" si="3"/>
        <v>160,06</v>
      </c>
      <c r="Q10" s="39">
        <f t="shared" si="4"/>
        <v>1.9499999999999886</v>
      </c>
      <c r="R10" s="39" t="str">
        <f t="shared" si="5"/>
        <v>158,11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48</v>
      </c>
      <c r="G11" t="s">
        <v>49</v>
      </c>
      <c r="H11" t="s">
        <v>50</v>
      </c>
      <c r="J11" s="43">
        <v>4</v>
      </c>
      <c r="K11" s="43" t="str">
        <f t="shared" si="0"/>
        <v>В23-4</v>
      </c>
      <c r="L11" s="37" t="str">
        <f t="shared" si="0"/>
        <v>160,07</v>
      </c>
      <c r="M11" s="37" t="str">
        <f t="shared" si="2"/>
        <v>90-6(23)</v>
      </c>
      <c r="N11" s="44">
        <f t="shared" si="1"/>
        <v>0</v>
      </c>
      <c r="O11" s="44">
        <f t="shared" si="1"/>
        <v>0</v>
      </c>
      <c r="P11" s="38" t="str">
        <f t="shared" si="3"/>
        <v>160,07</v>
      </c>
      <c r="Q11" s="39">
        <f t="shared" si="4"/>
        <v>1.9899999999999807</v>
      </c>
      <c r="R11" s="39" t="str">
        <f t="shared" si="5"/>
        <v>158,08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51</v>
      </c>
      <c r="G12" t="s">
        <v>52</v>
      </c>
      <c r="H12" t="s">
        <v>53</v>
      </c>
      <c r="J12" s="43">
        <v>5</v>
      </c>
      <c r="K12" s="43" t="str">
        <f t="shared" si="0"/>
        <v>В23-5</v>
      </c>
      <c r="L12" s="37" t="str">
        <f t="shared" si="0"/>
        <v>160,29</v>
      </c>
      <c r="M12" s="37" t="str">
        <f t="shared" si="2"/>
        <v>90-6(23)</v>
      </c>
      <c r="N12" s="44">
        <f t="shared" si="1"/>
        <v>0</v>
      </c>
      <c r="O12" s="44">
        <f t="shared" si="1"/>
        <v>0</v>
      </c>
      <c r="P12" s="38" t="str">
        <f t="shared" si="3"/>
        <v>160,29</v>
      </c>
      <c r="Q12" s="39">
        <f t="shared" si="4"/>
        <v>1.8400000000000034</v>
      </c>
      <c r="R12" s="39" t="str">
        <f t="shared" si="5"/>
        <v>158,45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54</v>
      </c>
      <c r="G13" t="s">
        <v>55</v>
      </c>
      <c r="H13" t="s">
        <v>56</v>
      </c>
      <c r="J13" s="43">
        <v>6</v>
      </c>
      <c r="K13" s="43" t="str">
        <f t="shared" si="0"/>
        <v>В23-6</v>
      </c>
      <c r="L13" s="37" t="str">
        <f t="shared" si="0"/>
        <v>160,99</v>
      </c>
      <c r="M13" s="37" t="str">
        <f t="shared" si="2"/>
        <v>90-6(23)</v>
      </c>
      <c r="N13" s="44">
        <f t="shared" si="1"/>
        <v>0</v>
      </c>
      <c r="O13" s="44">
        <f t="shared" si="1"/>
        <v>0</v>
      </c>
      <c r="P13" s="38" t="str">
        <f t="shared" si="3"/>
        <v>160,99</v>
      </c>
      <c r="Q13" s="39">
        <f t="shared" si="4"/>
        <v>1.8900000000000148</v>
      </c>
      <c r="R13" s="39" t="str">
        <f t="shared" si="5"/>
        <v>159,10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57</v>
      </c>
      <c r="G14" t="s">
        <v>58</v>
      </c>
      <c r="H14" t="s">
        <v>59</v>
      </c>
      <c r="J14" s="43">
        <v>7</v>
      </c>
      <c r="K14" s="43" t="str">
        <f t="shared" si="0"/>
        <v>В23-7</v>
      </c>
      <c r="L14" s="37" t="str">
        <f t="shared" si="0"/>
        <v>161,13</v>
      </c>
      <c r="M14" s="37" t="str">
        <f t="shared" si="2"/>
        <v>90-6(23)</v>
      </c>
      <c r="N14" s="44">
        <f t="shared" si="1"/>
        <v>0</v>
      </c>
      <c r="O14" s="44">
        <f t="shared" si="1"/>
        <v>0</v>
      </c>
      <c r="P14" s="38" t="str">
        <f t="shared" si="3"/>
        <v>161,13</v>
      </c>
      <c r="Q14" s="39">
        <f t="shared" si="4"/>
        <v>1.8599999999999852</v>
      </c>
      <c r="R14" s="39" t="str">
        <f t="shared" si="5"/>
        <v>159,27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</v>
      </c>
      <c r="G15" t="s">
        <v>61</v>
      </c>
      <c r="H15" t="s">
        <v>62</v>
      </c>
      <c r="J15" s="37">
        <v>8</v>
      </c>
      <c r="K15" s="37" t="str">
        <f t="shared" si="0"/>
        <v>В23-8</v>
      </c>
      <c r="L15" s="37" t="str">
        <f t="shared" si="0"/>
        <v>163,40</v>
      </c>
      <c r="M15" s="37" t="str">
        <f t="shared" si="2"/>
        <v>90-6(23)</v>
      </c>
      <c r="N15" s="38">
        <f t="shared" si="1"/>
        <v>0</v>
      </c>
      <c r="O15" s="38">
        <f t="shared" si="1"/>
        <v>0</v>
      </c>
      <c r="P15" s="38" t="str">
        <f t="shared" si="3"/>
        <v>163,40</v>
      </c>
      <c r="Q15" s="39">
        <f t="shared" si="4"/>
        <v>1.6500000000000057</v>
      </c>
      <c r="R15" s="39" t="str">
        <f t="shared" si="5"/>
        <v>161,75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</v>
      </c>
      <c r="G16" t="s">
        <v>64</v>
      </c>
      <c r="H16" t="s">
        <v>65</v>
      </c>
      <c r="J16" s="43">
        <v>9</v>
      </c>
      <c r="K16" s="43" t="str">
        <f t="shared" si="0"/>
        <v>В23-9</v>
      </c>
      <c r="L16" s="37" t="str">
        <f t="shared" si="0"/>
        <v>163,41</v>
      </c>
      <c r="M16" s="37" t="str">
        <f t="shared" si="2"/>
        <v>90-6(23)</v>
      </c>
      <c r="N16" s="44">
        <f t="shared" si="1"/>
        <v>0</v>
      </c>
      <c r="O16" s="44">
        <f t="shared" si="1"/>
        <v>0</v>
      </c>
      <c r="P16" s="38" t="str">
        <f t="shared" si="3"/>
        <v>163,41</v>
      </c>
      <c r="Q16" s="39">
        <f t="shared" si="4"/>
        <v>1.8100000000000023</v>
      </c>
      <c r="R16" s="39" t="str">
        <f t="shared" si="5"/>
        <v>161,60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В23-10</v>
      </c>
      <c r="L17" s="37" t="str">
        <f t="shared" si="0"/>
        <v>163,70</v>
      </c>
      <c r="M17" s="37" t="str">
        <f t="shared" si="2"/>
        <v>90-6(23)</v>
      </c>
      <c r="N17" s="44">
        <f t="shared" si="1"/>
        <v>0</v>
      </c>
      <c r="O17" s="44">
        <f t="shared" si="1"/>
        <v>0</v>
      </c>
      <c r="P17" s="38" t="str">
        <f t="shared" si="3"/>
        <v>163,70</v>
      </c>
      <c r="Q17" s="39">
        <f t="shared" si="4"/>
        <v>1.8999999999999773</v>
      </c>
      <c r="R17" s="39" t="str">
        <f t="shared" si="5"/>
        <v>161,80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В23-11</v>
      </c>
      <c r="L18" s="37" t="str">
        <f t="shared" si="0"/>
        <v>163,39</v>
      </c>
      <c r="M18" s="37" t="str">
        <f t="shared" si="2"/>
        <v>90-6(23)</v>
      </c>
      <c r="N18" s="44">
        <f t="shared" si="1"/>
        <v>0</v>
      </c>
      <c r="O18" s="44">
        <f t="shared" si="1"/>
        <v>0</v>
      </c>
      <c r="P18" s="38" t="str">
        <f t="shared" si="3"/>
        <v>163,39</v>
      </c>
      <c r="Q18" s="39">
        <f t="shared" si="4"/>
        <v>1.6999999999999886</v>
      </c>
      <c r="R18" s="39" t="str">
        <f t="shared" si="5"/>
        <v>161,69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В23-12</v>
      </c>
      <c r="L19" s="37" t="str">
        <f t="shared" si="0"/>
        <v>163,28</v>
      </c>
      <c r="M19" s="37" t="str">
        <f t="shared" si="2"/>
        <v>90-6(23)</v>
      </c>
      <c r="N19" s="44">
        <f t="shared" si="1"/>
        <v>0</v>
      </c>
      <c r="O19" s="44">
        <f t="shared" si="1"/>
        <v>0</v>
      </c>
      <c r="P19" s="38" t="str">
        <f t="shared" si="3"/>
        <v>163,28</v>
      </c>
      <c r="Q19" s="39">
        <f t="shared" si="4"/>
        <v>1.6899999999999977</v>
      </c>
      <c r="R19" s="39" t="str">
        <f t="shared" si="5"/>
        <v>161,59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В23-13</v>
      </c>
      <c r="L20" s="37" t="str">
        <f t="shared" si="0"/>
        <v>163,29</v>
      </c>
      <c r="M20" s="37" t="str">
        <f t="shared" si="2"/>
        <v>90-6(23)</v>
      </c>
      <c r="N20" s="44">
        <f t="shared" si="1"/>
        <v>0</v>
      </c>
      <c r="O20" s="44">
        <f t="shared" si="1"/>
        <v>0</v>
      </c>
      <c r="P20" s="38" t="str">
        <f t="shared" si="3"/>
        <v>163,29</v>
      </c>
      <c r="Q20" s="39">
        <f t="shared" si="4"/>
        <v>1.8899999999999864</v>
      </c>
      <c r="R20" s="39" t="str">
        <f t="shared" si="5"/>
        <v>161,40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В23-14</v>
      </c>
      <c r="L21" s="37" t="str">
        <f t="shared" si="0"/>
        <v>163,15</v>
      </c>
      <c r="M21" s="37" t="str">
        <f t="shared" si="2"/>
        <v>90-6(23)</v>
      </c>
      <c r="N21" s="44">
        <f t="shared" si="1"/>
        <v>0</v>
      </c>
      <c r="O21" s="44">
        <f t="shared" si="1"/>
        <v>0</v>
      </c>
      <c r="P21" s="38" t="str">
        <f t="shared" si="3"/>
        <v>163,15</v>
      </c>
      <c r="Q21" s="39">
        <f t="shared" si="4"/>
        <v>1.8799999999999955</v>
      </c>
      <c r="R21" s="39" t="str">
        <f t="shared" si="5"/>
        <v>161,27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В23-15</v>
      </c>
      <c r="L22" s="37" t="str">
        <f t="shared" si="0"/>
        <v>163,75</v>
      </c>
      <c r="M22" s="37" t="str">
        <f t="shared" si="2"/>
        <v>90-6(23)</v>
      </c>
      <c r="N22" s="44">
        <f t="shared" si="1"/>
        <v>0</v>
      </c>
      <c r="O22" s="44">
        <f t="shared" si="1"/>
        <v>0</v>
      </c>
      <c r="P22" s="38" t="str">
        <f t="shared" si="3"/>
        <v>163,75</v>
      </c>
      <c r="Q22" s="39">
        <f t="shared" si="4"/>
        <v>1.7400000000000091</v>
      </c>
      <c r="R22" s="39" t="str">
        <f t="shared" si="5"/>
        <v>162,01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85</v>
      </c>
      <c r="H23" t="s">
        <v>86</v>
      </c>
      <c r="J23" s="43">
        <v>16</v>
      </c>
      <c r="K23" s="43" t="str">
        <f t="shared" si="0"/>
        <v>В23-16</v>
      </c>
      <c r="L23" s="37" t="str">
        <f t="shared" si="0"/>
        <v>164,28</v>
      </c>
      <c r="M23" s="37" t="str">
        <f t="shared" si="2"/>
        <v>90-6(23)</v>
      </c>
      <c r="N23" s="44">
        <f t="shared" si="1"/>
        <v>0</v>
      </c>
      <c r="O23" s="44">
        <f t="shared" si="1"/>
        <v>0</v>
      </c>
      <c r="P23" s="38" t="str">
        <f t="shared" si="3"/>
        <v>164,28</v>
      </c>
      <c r="Q23" s="39">
        <f t="shared" si="4"/>
        <v>1.75</v>
      </c>
      <c r="R23" s="39" t="str">
        <f t="shared" si="5"/>
        <v>162,53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87</v>
      </c>
      <c r="G24" t="s">
        <v>88</v>
      </c>
      <c r="H24" t="s">
        <v>89</v>
      </c>
      <c r="J24" s="43">
        <v>17</v>
      </c>
      <c r="K24" s="43" t="str">
        <f t="shared" si="0"/>
        <v>В23-17</v>
      </c>
      <c r="L24" s="37" t="str">
        <f t="shared" si="0"/>
        <v>164,40</v>
      </c>
      <c r="M24" s="37" t="str">
        <f t="shared" si="2"/>
        <v>90-6(23)</v>
      </c>
      <c r="N24" s="44">
        <f t="shared" si="1"/>
        <v>0</v>
      </c>
      <c r="O24" s="44">
        <f t="shared" si="1"/>
        <v>0</v>
      </c>
      <c r="P24" s="38" t="str">
        <f t="shared" si="3"/>
        <v>164,40</v>
      </c>
      <c r="Q24" s="39">
        <f t="shared" si="4"/>
        <v>1.8300000000000125</v>
      </c>
      <c r="R24" s="39" t="str">
        <f t="shared" si="5"/>
        <v>162,57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90</v>
      </c>
      <c r="G25" t="s">
        <v>91</v>
      </c>
      <c r="H25" t="s">
        <v>77</v>
      </c>
      <c r="J25" s="43">
        <v>18</v>
      </c>
      <c r="K25" s="43" t="str">
        <f t="shared" si="0"/>
        <v>В23-18</v>
      </c>
      <c r="L25" s="37" t="str">
        <f t="shared" si="0"/>
        <v>163,18</v>
      </c>
      <c r="M25" s="37" t="str">
        <f t="shared" si="2"/>
        <v>90-6(23)</v>
      </c>
      <c r="N25" s="44">
        <f t="shared" si="1"/>
        <v>0</v>
      </c>
      <c r="O25" s="44">
        <f t="shared" si="1"/>
        <v>0</v>
      </c>
      <c r="P25" s="38" t="str">
        <f t="shared" si="3"/>
        <v>163,18</v>
      </c>
      <c r="Q25" s="39">
        <f t="shared" si="4"/>
        <v>1.7800000000000011</v>
      </c>
      <c r="R25" s="39" t="str">
        <f t="shared" si="5"/>
        <v>161,40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В23-19</v>
      </c>
      <c r="L26" s="37" t="str">
        <f t="shared" si="0"/>
        <v>168,07</v>
      </c>
      <c r="M26" s="43" t="str">
        <f t="shared" si="2"/>
        <v>90-6(23)</v>
      </c>
      <c r="N26" s="44">
        <f t="shared" si="1"/>
        <v>0</v>
      </c>
      <c r="O26" s="44">
        <f t="shared" si="1"/>
        <v>0</v>
      </c>
      <c r="P26" s="38" t="str">
        <f t="shared" si="3"/>
        <v>168,07</v>
      </c>
      <c r="Q26" s="39">
        <f t="shared" si="4"/>
        <v>2.4300000000000068</v>
      </c>
      <c r="R26" s="39" t="str">
        <f t="shared" si="5"/>
        <v>165,64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В23-20</v>
      </c>
      <c r="L27" s="37" t="str">
        <f t="shared" si="0"/>
        <v>167,67</v>
      </c>
      <c r="M27" s="37" t="str">
        <f t="shared" si="2"/>
        <v>90-6(23)</v>
      </c>
      <c r="N27" s="38">
        <f t="shared" si="1"/>
        <v>0</v>
      </c>
      <c r="O27" s="38">
        <f t="shared" si="1"/>
        <v>0</v>
      </c>
      <c r="P27" s="38" t="str">
        <f t="shared" si="3"/>
        <v>167,67</v>
      </c>
      <c r="Q27" s="39">
        <f t="shared" si="4"/>
        <v>2.3099999999999739</v>
      </c>
      <c r="R27" s="39" t="str">
        <f t="shared" si="5"/>
        <v>165,36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В23-21</v>
      </c>
      <c r="L28" s="37" t="str">
        <f t="shared" si="0"/>
        <v>167,95</v>
      </c>
      <c r="M28" s="37" t="str">
        <f t="shared" si="2"/>
        <v>90-6(23)</v>
      </c>
      <c r="N28" s="38">
        <f t="shared" si="1"/>
        <v>0</v>
      </c>
      <c r="O28" s="38">
        <f t="shared" si="1"/>
        <v>0</v>
      </c>
      <c r="P28" s="38" t="str">
        <f t="shared" si="3"/>
        <v>167,95</v>
      </c>
      <c r="Q28" s="39">
        <f t="shared" si="4"/>
        <v>2.1999999999999886</v>
      </c>
      <c r="R28" s="39" t="str">
        <f t="shared" si="5"/>
        <v>165,75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102</v>
      </c>
      <c r="H29" t="s">
        <v>103</v>
      </c>
      <c r="I29" s="42"/>
      <c r="J29" s="43">
        <v>22</v>
      </c>
      <c r="K29" s="37" t="str">
        <f t="shared" si="0"/>
        <v>В23-22</v>
      </c>
      <c r="L29" s="37" t="str">
        <f t="shared" si="0"/>
        <v>168,39</v>
      </c>
      <c r="M29" s="37" t="str">
        <f t="shared" si="2"/>
        <v>90-6(23)</v>
      </c>
      <c r="N29" s="38">
        <f t="shared" si="1"/>
        <v>0</v>
      </c>
      <c r="O29" s="38">
        <f t="shared" si="1"/>
        <v>0</v>
      </c>
      <c r="P29" s="38" t="str">
        <f t="shared" si="3"/>
        <v>168,39</v>
      </c>
      <c r="Q29" s="39">
        <f t="shared" si="4"/>
        <v>2.2399999999999807</v>
      </c>
      <c r="R29" s="39" t="str">
        <f t="shared" si="5"/>
        <v>166,15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104</v>
      </c>
      <c r="G30" t="s">
        <v>105</v>
      </c>
      <c r="I30" s="42"/>
      <c r="J30" s="43">
        <v>23</v>
      </c>
      <c r="K30" s="37" t="str">
        <f t="shared" si="0"/>
        <v>В23-23</v>
      </c>
      <c r="L30" s="37" t="str">
        <f t="shared" si="0"/>
        <v>168,16</v>
      </c>
      <c r="M30" s="37" t="str">
        <f t="shared" si="2"/>
        <v>90-6(23)</v>
      </c>
      <c r="N30" s="38">
        <f t="shared" si="1"/>
        <v>0</v>
      </c>
      <c r="O30" s="38">
        <f t="shared" si="1"/>
        <v>0</v>
      </c>
      <c r="P30" s="38" t="str">
        <f t="shared" si="3"/>
        <v>168,16</v>
      </c>
      <c r="Q30" s="39">
        <f t="shared" si="4"/>
        <v>168.16</v>
      </c>
      <c r="R30" s="39">
        <f t="shared" si="5"/>
        <v>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106</v>
      </c>
      <c r="G31" t="s">
        <v>107</v>
      </c>
      <c r="H31" t="s">
        <v>108</v>
      </c>
      <c r="I31" s="42"/>
      <c r="J31" s="43">
        <v>24</v>
      </c>
      <c r="K31" s="37" t="str">
        <f t="shared" si="0"/>
        <v>В23-24</v>
      </c>
      <c r="L31" s="37" t="str">
        <f t="shared" si="0"/>
        <v>167,82</v>
      </c>
      <c r="M31" s="37" t="str">
        <f t="shared" si="2"/>
        <v>90-6(23)</v>
      </c>
      <c r="N31" s="38">
        <f t="shared" si="1"/>
        <v>0</v>
      </c>
      <c r="O31" s="38">
        <f t="shared" si="1"/>
        <v>0</v>
      </c>
      <c r="P31" s="38" t="str">
        <f t="shared" si="3"/>
        <v>167,82</v>
      </c>
      <c r="Q31" s="39">
        <f t="shared" si="4"/>
        <v>1.8599999999999852</v>
      </c>
      <c r="R31" s="39" t="str">
        <f t="shared" si="5"/>
        <v>165,96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</v>
      </c>
      <c r="G32" t="s">
        <v>110</v>
      </c>
      <c r="H32" t="s">
        <v>111</v>
      </c>
      <c r="I32" s="42"/>
      <c r="J32" s="43">
        <v>25</v>
      </c>
      <c r="K32" s="37" t="str">
        <f t="shared" si="0"/>
        <v>В23-25</v>
      </c>
      <c r="L32" s="37" t="str">
        <f t="shared" si="0"/>
        <v>167,78</v>
      </c>
      <c r="M32" s="37" t="str">
        <f t="shared" si="2"/>
        <v>90-6(23)</v>
      </c>
      <c r="N32" s="38">
        <f t="shared" si="1"/>
        <v>0</v>
      </c>
      <c r="O32" s="38">
        <f t="shared" si="1"/>
        <v>0</v>
      </c>
      <c r="P32" s="38" t="str">
        <f t="shared" si="3"/>
        <v>167,78</v>
      </c>
      <c r="Q32" s="39">
        <f t="shared" si="4"/>
        <v>1.7599999999999909</v>
      </c>
      <c r="R32" s="39" t="str">
        <f t="shared" si="5"/>
        <v>166,02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112</v>
      </c>
      <c r="G33" t="s">
        <v>113</v>
      </c>
      <c r="H33" t="s">
        <v>114</v>
      </c>
      <c r="I33" s="42"/>
      <c r="J33" s="43">
        <v>26</v>
      </c>
      <c r="K33" s="37" t="str">
        <f t="shared" si="0"/>
        <v>В23-26</v>
      </c>
      <c r="L33" s="37" t="str">
        <f t="shared" si="0"/>
        <v>163,96</v>
      </c>
      <c r="M33" s="37" t="str">
        <f t="shared" si="2"/>
        <v>90-6(23)</v>
      </c>
      <c r="N33" s="38">
        <f t="shared" si="1"/>
        <v>0</v>
      </c>
      <c r="O33" s="38">
        <f t="shared" si="1"/>
        <v>0</v>
      </c>
      <c r="P33" s="38" t="str">
        <f t="shared" si="3"/>
        <v>163,96</v>
      </c>
      <c r="Q33" s="39">
        <f t="shared" si="4"/>
        <v>1.8200000000000216</v>
      </c>
      <c r="R33" s="39" t="str">
        <f t="shared" si="5"/>
        <v>162,14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115</v>
      </c>
      <c r="G34" t="s">
        <v>116</v>
      </c>
      <c r="H34" t="s">
        <v>117</v>
      </c>
      <c r="I34" s="42"/>
      <c r="J34" s="43">
        <v>27</v>
      </c>
      <c r="K34" s="37" t="str">
        <f t="shared" si="0"/>
        <v>В23-27</v>
      </c>
      <c r="L34" s="37" t="str">
        <f t="shared" si="0"/>
        <v>163,17</v>
      </c>
      <c r="M34" s="37" t="str">
        <f t="shared" si="2"/>
        <v>90-6(23)</v>
      </c>
      <c r="N34" s="38">
        <f t="shared" si="1"/>
        <v>0</v>
      </c>
      <c r="O34" s="38">
        <f t="shared" si="1"/>
        <v>0</v>
      </c>
      <c r="P34" s="38" t="str">
        <f t="shared" si="3"/>
        <v>163,17</v>
      </c>
      <c r="Q34" s="39">
        <f t="shared" si="4"/>
        <v>2.0099999999999909</v>
      </c>
      <c r="R34" s="39" t="str">
        <f t="shared" si="5"/>
        <v>161,16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118</v>
      </c>
      <c r="G35" t="s">
        <v>119</v>
      </c>
      <c r="H35" t="s">
        <v>120</v>
      </c>
      <c r="I35" s="42"/>
      <c r="J35" s="43">
        <v>28</v>
      </c>
      <c r="K35" s="37" t="str">
        <f t="shared" si="0"/>
        <v>В23-28</v>
      </c>
      <c r="L35" s="37" t="str">
        <f t="shared" si="0"/>
        <v>163,07</v>
      </c>
      <c r="M35" s="37" t="str">
        <f t="shared" si="2"/>
        <v>90-6(23)</v>
      </c>
      <c r="N35" s="38">
        <f t="shared" si="1"/>
        <v>0</v>
      </c>
      <c r="O35" s="38">
        <f t="shared" si="1"/>
        <v>0</v>
      </c>
      <c r="P35" s="38" t="str">
        <f t="shared" si="3"/>
        <v>163,07</v>
      </c>
      <c r="Q35" s="39">
        <f t="shared" si="4"/>
        <v>2.0099999999999909</v>
      </c>
      <c r="R35" s="39" t="str">
        <f t="shared" si="5"/>
        <v>161,06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121</v>
      </c>
      <c r="G36" t="s">
        <v>122</v>
      </c>
      <c r="H36" t="s">
        <v>123</v>
      </c>
      <c r="I36" s="42"/>
      <c r="J36" s="43">
        <v>29</v>
      </c>
      <c r="K36" s="37" t="str">
        <f t="shared" si="0"/>
        <v>В23-29</v>
      </c>
      <c r="L36" s="37" t="str">
        <f t="shared" si="0"/>
        <v>162,43</v>
      </c>
      <c r="M36" s="37" t="str">
        <f t="shared" si="2"/>
        <v>90-6(23)</v>
      </c>
      <c r="N36" s="38">
        <f t="shared" si="1"/>
        <v>0</v>
      </c>
      <c r="O36" s="38">
        <f t="shared" si="1"/>
        <v>0</v>
      </c>
      <c r="P36" s="38" t="str">
        <f t="shared" si="3"/>
        <v>162,43</v>
      </c>
      <c r="Q36" s="39">
        <f t="shared" si="4"/>
        <v>1.9399999999999977</v>
      </c>
      <c r="R36" s="39" t="str">
        <f t="shared" si="5"/>
        <v>160,49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124</v>
      </c>
      <c r="G37" t="s">
        <v>125</v>
      </c>
      <c r="H37" t="s">
        <v>126</v>
      </c>
      <c r="I37" s="42"/>
      <c r="J37" s="43">
        <v>30</v>
      </c>
      <c r="K37" s="37" t="str">
        <f t="shared" si="0"/>
        <v>В23-30</v>
      </c>
      <c r="L37" s="37" t="str">
        <f t="shared" si="0"/>
        <v>163,76</v>
      </c>
      <c r="M37" s="37" t="str">
        <f t="shared" si="2"/>
        <v>90-6(23)</v>
      </c>
      <c r="N37" s="38">
        <f t="shared" si="1"/>
        <v>0</v>
      </c>
      <c r="O37" s="38">
        <f t="shared" si="1"/>
        <v>0</v>
      </c>
      <c r="P37" s="38" t="str">
        <f t="shared" si="3"/>
        <v>163,76</v>
      </c>
      <c r="Q37" s="39">
        <f t="shared" si="4"/>
        <v>1.6399999999999864</v>
      </c>
      <c r="R37" s="39" t="str">
        <f t="shared" si="5"/>
        <v>162,12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127</v>
      </c>
      <c r="G38" t="s">
        <v>128</v>
      </c>
      <c r="H38" t="s">
        <v>86</v>
      </c>
      <c r="I38" s="42"/>
      <c r="J38" s="43">
        <v>31</v>
      </c>
      <c r="K38" s="37" t="str">
        <f t="shared" si="0"/>
        <v>В23-31</v>
      </c>
      <c r="L38" s="37" t="str">
        <f t="shared" si="0"/>
        <v>163,60</v>
      </c>
      <c r="M38" s="37" t="str">
        <f t="shared" si="2"/>
        <v>90-6(23)</v>
      </c>
      <c r="N38" s="38">
        <f t="shared" si="1"/>
        <v>0</v>
      </c>
      <c r="O38" s="38">
        <f t="shared" si="1"/>
        <v>0</v>
      </c>
      <c r="P38" s="38" t="str">
        <f t="shared" si="3"/>
        <v>163,60</v>
      </c>
      <c r="Q38" s="39">
        <f t="shared" si="4"/>
        <v>1.0699999999999932</v>
      </c>
      <c r="R38" s="39" t="str">
        <f t="shared" si="5"/>
        <v>162,53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129</v>
      </c>
      <c r="G39" t="s">
        <v>130</v>
      </c>
      <c r="H39" t="s">
        <v>131</v>
      </c>
      <c r="I39" s="42"/>
      <c r="J39" s="43">
        <v>32</v>
      </c>
      <c r="K39" s="37" t="str">
        <f t="shared" si="0"/>
        <v>В23-32</v>
      </c>
      <c r="L39" s="37" t="str">
        <f t="shared" si="0"/>
        <v>164,20</v>
      </c>
      <c r="M39" s="37" t="str">
        <f t="shared" si="2"/>
        <v>90-6(23)</v>
      </c>
      <c r="N39" s="38">
        <f t="shared" si="1"/>
        <v>0</v>
      </c>
      <c r="O39" s="38">
        <f t="shared" si="1"/>
        <v>0</v>
      </c>
      <c r="P39" s="38" t="str">
        <f t="shared" si="3"/>
        <v>164,20</v>
      </c>
      <c r="Q39" s="39">
        <f t="shared" si="4"/>
        <v>1.75</v>
      </c>
      <c r="R39" s="39" t="str">
        <f t="shared" si="5"/>
        <v>162,45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132</v>
      </c>
      <c r="G40" t="s">
        <v>133</v>
      </c>
      <c r="H40" t="s">
        <v>134</v>
      </c>
      <c r="I40" s="42"/>
      <c r="J40" s="43">
        <v>33</v>
      </c>
      <c r="K40" s="37" t="str">
        <f t="shared" si="0"/>
        <v>В23-33</v>
      </c>
      <c r="L40" s="37" t="str">
        <f t="shared" si="0"/>
        <v>164,29</v>
      </c>
      <c r="M40" s="37" t="str">
        <f t="shared" si="2"/>
        <v>90-6(23)</v>
      </c>
      <c r="N40" s="38">
        <f t="shared" si="1"/>
        <v>0</v>
      </c>
      <c r="O40" s="38">
        <f t="shared" si="1"/>
        <v>0</v>
      </c>
      <c r="P40" s="38" t="str">
        <f t="shared" si="3"/>
        <v>164,29</v>
      </c>
      <c r="Q40" s="39">
        <f t="shared" si="4"/>
        <v>1.8100000000000023</v>
      </c>
      <c r="R40" s="39" t="str">
        <f t="shared" si="5"/>
        <v>162,48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135</v>
      </c>
      <c r="G41" t="s">
        <v>136</v>
      </c>
      <c r="H41" t="s">
        <v>137</v>
      </c>
      <c r="I41" s="42"/>
      <c r="J41" s="43">
        <v>34</v>
      </c>
      <c r="K41" s="37" t="str">
        <f t="shared" si="0"/>
        <v>В23-34</v>
      </c>
      <c r="L41" s="37" t="str">
        <f t="shared" si="0"/>
        <v>164,21</v>
      </c>
      <c r="M41" s="37" t="str">
        <f t="shared" si="2"/>
        <v>90-6(23)</v>
      </c>
      <c r="N41" s="38">
        <f t="shared" si="1"/>
        <v>0</v>
      </c>
      <c r="O41" s="38">
        <f t="shared" si="1"/>
        <v>0</v>
      </c>
      <c r="P41" s="38" t="str">
        <f t="shared" si="3"/>
        <v>164,21</v>
      </c>
      <c r="Q41" s="39">
        <f t="shared" si="4"/>
        <v>1.7199999999999989</v>
      </c>
      <c r="R41" s="39" t="str">
        <f t="shared" si="5"/>
        <v>162,49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138</v>
      </c>
      <c r="G42" t="s">
        <v>139</v>
      </c>
      <c r="H42" t="s">
        <v>140</v>
      </c>
      <c r="I42" s="42"/>
      <c r="J42" s="43">
        <v>35</v>
      </c>
      <c r="K42" s="37" t="str">
        <f t="shared" si="0"/>
        <v>В23-35</v>
      </c>
      <c r="L42" s="37" t="str">
        <f t="shared" si="0"/>
        <v>163,65</v>
      </c>
      <c r="M42" s="37" t="str">
        <f t="shared" si="2"/>
        <v>90-6(23)</v>
      </c>
      <c r="N42" s="38">
        <f t="shared" si="1"/>
        <v>0</v>
      </c>
      <c r="O42" s="38">
        <f t="shared" si="1"/>
        <v>0</v>
      </c>
      <c r="P42" s="38" t="str">
        <f t="shared" si="3"/>
        <v>163,65</v>
      </c>
      <c r="Q42" s="39">
        <f t="shared" si="4"/>
        <v>1.9800000000000182</v>
      </c>
      <c r="R42" s="39" t="str">
        <f t="shared" si="5"/>
        <v>161,67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141</v>
      </c>
      <c r="G43" t="s">
        <v>142</v>
      </c>
      <c r="H43" t="s">
        <v>143</v>
      </c>
      <c r="I43" s="42"/>
      <c r="J43" s="43">
        <v>36</v>
      </c>
      <c r="K43" s="37" t="str">
        <f t="shared" si="0"/>
        <v>В23-36</v>
      </c>
      <c r="L43" s="37" t="str">
        <f t="shared" si="0"/>
        <v>165,05</v>
      </c>
      <c r="M43" s="37" t="str">
        <f t="shared" si="2"/>
        <v>90-6(23)</v>
      </c>
      <c r="N43" s="38">
        <f t="shared" si="1"/>
        <v>0</v>
      </c>
      <c r="O43" s="38">
        <f t="shared" si="1"/>
        <v>0</v>
      </c>
      <c r="P43" s="38" t="str">
        <f t="shared" si="3"/>
        <v>165,05</v>
      </c>
      <c r="Q43" s="39">
        <f t="shared" si="4"/>
        <v>2.1300000000000239</v>
      </c>
      <c r="R43" s="39" t="str">
        <f t="shared" si="5"/>
        <v>162,92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144</v>
      </c>
      <c r="G44" t="s">
        <v>145</v>
      </c>
      <c r="H44" t="s">
        <v>146</v>
      </c>
      <c r="I44" s="42"/>
      <c r="J44" s="43">
        <v>37</v>
      </c>
      <c r="K44" s="37" t="str">
        <f t="shared" si="0"/>
        <v>В23-37</v>
      </c>
      <c r="L44" s="37" t="str">
        <f t="shared" si="0"/>
        <v>165,91</v>
      </c>
      <c r="M44" s="37" t="str">
        <f t="shared" si="2"/>
        <v>90-6(23)</v>
      </c>
      <c r="N44" s="38">
        <f t="shared" si="1"/>
        <v>0</v>
      </c>
      <c r="O44" s="38">
        <f t="shared" si="1"/>
        <v>0</v>
      </c>
      <c r="P44" s="38" t="str">
        <f t="shared" si="3"/>
        <v>165,91</v>
      </c>
      <c r="Q44" s="39">
        <f t="shared" si="4"/>
        <v>1.8400000000000034</v>
      </c>
      <c r="R44" s="39" t="str">
        <f t="shared" si="5"/>
        <v>164,07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147</v>
      </c>
      <c r="G45" t="s">
        <v>148</v>
      </c>
      <c r="H45" t="s">
        <v>149</v>
      </c>
      <c r="I45" s="42"/>
      <c r="J45" s="43">
        <v>38</v>
      </c>
      <c r="K45" s="37" t="str">
        <f t="shared" si="0"/>
        <v>В23-38</v>
      </c>
      <c r="L45" s="37" t="str">
        <f t="shared" si="0"/>
        <v>164,49</v>
      </c>
      <c r="M45" s="37" t="str">
        <f t="shared" si="2"/>
        <v>90-6(23)</v>
      </c>
      <c r="N45" s="38">
        <f t="shared" si="1"/>
        <v>0</v>
      </c>
      <c r="O45" s="38">
        <f t="shared" si="1"/>
        <v>0</v>
      </c>
      <c r="P45" s="38" t="str">
        <f t="shared" si="3"/>
        <v>164,49</v>
      </c>
      <c r="Q45" s="39">
        <f t="shared" si="4"/>
        <v>1.7900000000000205</v>
      </c>
      <c r="R45" s="39" t="str">
        <f t="shared" si="5"/>
        <v>162,70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150</v>
      </c>
      <c r="G46" t="s">
        <v>151</v>
      </c>
      <c r="H46" t="s">
        <v>149</v>
      </c>
      <c r="I46" s="42"/>
      <c r="J46" s="43">
        <v>39</v>
      </c>
      <c r="K46" s="37" t="str">
        <f t="shared" si="0"/>
        <v>В23-39</v>
      </c>
      <c r="L46" s="37" t="str">
        <f t="shared" si="0"/>
        <v>164,50</v>
      </c>
      <c r="M46" s="37" t="str">
        <f t="shared" si="2"/>
        <v>90-6(23)</v>
      </c>
      <c r="N46" s="38">
        <f t="shared" si="1"/>
        <v>0</v>
      </c>
      <c r="O46" s="38">
        <f t="shared" si="1"/>
        <v>0</v>
      </c>
      <c r="P46" s="38" t="str">
        <f t="shared" si="3"/>
        <v>164,50</v>
      </c>
      <c r="Q46" s="39">
        <f t="shared" si="4"/>
        <v>1.8000000000000114</v>
      </c>
      <c r="R46" s="39" t="str">
        <f t="shared" si="5"/>
        <v>162,70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152</v>
      </c>
      <c r="G47" t="s">
        <v>153</v>
      </c>
      <c r="H47" t="s">
        <v>116</v>
      </c>
      <c r="I47" s="42"/>
      <c r="J47" s="43">
        <v>40</v>
      </c>
      <c r="K47" s="37" t="str">
        <f t="shared" si="0"/>
        <v>В23-40</v>
      </c>
      <c r="L47" s="37" t="str">
        <f t="shared" si="0"/>
        <v>164,77</v>
      </c>
      <c r="M47" s="37" t="str">
        <f t="shared" si="2"/>
        <v>90-6(23)</v>
      </c>
      <c r="N47" s="38">
        <f t="shared" si="1"/>
        <v>0</v>
      </c>
      <c r="O47" s="38">
        <f t="shared" si="1"/>
        <v>0</v>
      </c>
      <c r="P47" s="38" t="str">
        <f t="shared" si="3"/>
        <v>164,77</v>
      </c>
      <c r="Q47" s="39">
        <f t="shared" si="4"/>
        <v>1.6000000000000227</v>
      </c>
      <c r="R47" s="39" t="str">
        <f t="shared" si="5"/>
        <v>163,17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154</v>
      </c>
      <c r="G48" t="s">
        <v>155</v>
      </c>
      <c r="H48" t="s">
        <v>156</v>
      </c>
      <c r="I48" s="42"/>
      <c r="J48" s="43">
        <v>41</v>
      </c>
      <c r="K48" s="37" t="str">
        <f t="shared" ref="K48:L63" si="6">F48</f>
        <v>В23-41</v>
      </c>
      <c r="L48" s="37" t="str">
        <f t="shared" si="6"/>
        <v>164,15</v>
      </c>
      <c r="M48" s="37" t="str">
        <f t="shared" si="2"/>
        <v>90-6(23)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164,15</v>
      </c>
      <c r="Q48" s="39">
        <f t="shared" si="4"/>
        <v>1.9200000000000159</v>
      </c>
      <c r="R48" s="39" t="str">
        <f t="shared" si="5"/>
        <v>162,23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157</v>
      </c>
      <c r="G49" t="s">
        <v>158</v>
      </c>
      <c r="H49" t="s">
        <v>159</v>
      </c>
      <c r="I49" s="42"/>
      <c r="J49" s="43">
        <v>42</v>
      </c>
      <c r="K49" s="37" t="str">
        <f t="shared" si="6"/>
        <v>В23-42</v>
      </c>
      <c r="L49" s="37" t="str">
        <f t="shared" si="6"/>
        <v>164,71</v>
      </c>
      <c r="M49" s="37" t="str">
        <f t="shared" si="2"/>
        <v>90-6(23)</v>
      </c>
      <c r="N49" s="38">
        <f t="shared" si="7"/>
        <v>0</v>
      </c>
      <c r="O49" s="38">
        <f t="shared" si="7"/>
        <v>0</v>
      </c>
      <c r="P49" s="38" t="str">
        <f t="shared" si="3"/>
        <v>164,71</v>
      </c>
      <c r="Q49" s="39">
        <f t="shared" si="4"/>
        <v>2.4300000000000068</v>
      </c>
      <c r="R49" s="39" t="str">
        <f t="shared" si="5"/>
        <v>162,28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160</v>
      </c>
      <c r="G50" t="s">
        <v>161</v>
      </c>
      <c r="H50" t="s">
        <v>162</v>
      </c>
      <c r="I50" s="42"/>
      <c r="J50" s="43">
        <v>43</v>
      </c>
      <c r="K50" s="37" t="str">
        <f t="shared" si="6"/>
        <v>В23-43</v>
      </c>
      <c r="L50" s="37" t="str">
        <f t="shared" si="6"/>
        <v>164,35</v>
      </c>
      <c r="M50" s="37" t="str">
        <f t="shared" si="2"/>
        <v>90-6(23)</v>
      </c>
      <c r="N50" s="38">
        <f t="shared" si="7"/>
        <v>0</v>
      </c>
      <c r="O50" s="38">
        <f t="shared" si="7"/>
        <v>0</v>
      </c>
      <c r="P50" s="38" t="str">
        <f t="shared" si="3"/>
        <v>164,35</v>
      </c>
      <c r="Q50" s="39">
        <f t="shared" si="4"/>
        <v>2.0199999999999818</v>
      </c>
      <c r="R50" s="39" t="str">
        <f t="shared" si="5"/>
        <v>162,33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163</v>
      </c>
      <c r="G51" t="s">
        <v>164</v>
      </c>
      <c r="H51" t="s">
        <v>165</v>
      </c>
      <c r="I51" s="42"/>
      <c r="J51" s="43">
        <v>44</v>
      </c>
      <c r="K51" s="37" t="str">
        <f t="shared" si="6"/>
        <v>В23-44</v>
      </c>
      <c r="L51" s="37" t="str">
        <f t="shared" si="6"/>
        <v>164,22</v>
      </c>
      <c r="M51" s="37" t="str">
        <f t="shared" si="2"/>
        <v>90-6(23)</v>
      </c>
      <c r="N51" s="38">
        <f t="shared" si="7"/>
        <v>0</v>
      </c>
      <c r="O51" s="38">
        <f t="shared" si="7"/>
        <v>0</v>
      </c>
      <c r="P51" s="38" t="str">
        <f t="shared" si="3"/>
        <v>164,22</v>
      </c>
      <c r="Q51" s="39">
        <f t="shared" si="4"/>
        <v>2.25</v>
      </c>
      <c r="R51" s="39" t="str">
        <f t="shared" si="5"/>
        <v>161,97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166</v>
      </c>
      <c r="G52" t="s">
        <v>167</v>
      </c>
      <c r="H52" t="s">
        <v>168</v>
      </c>
      <c r="I52" s="42"/>
      <c r="J52" s="43">
        <v>45</v>
      </c>
      <c r="K52" s="37" t="str">
        <f t="shared" si="6"/>
        <v>В23-45</v>
      </c>
      <c r="L52" s="37" t="str">
        <f t="shared" si="6"/>
        <v>163,68</v>
      </c>
      <c r="M52" s="37" t="str">
        <f t="shared" si="2"/>
        <v>90-6(23)</v>
      </c>
      <c r="N52" s="38">
        <f t="shared" si="7"/>
        <v>0</v>
      </c>
      <c r="O52" s="38">
        <f t="shared" si="7"/>
        <v>0</v>
      </c>
      <c r="P52" s="38" t="str">
        <f t="shared" si="3"/>
        <v>163,68</v>
      </c>
      <c r="Q52" s="39">
        <f t="shared" si="4"/>
        <v>1.6299999999999955</v>
      </c>
      <c r="R52" s="39" t="str">
        <f t="shared" si="5"/>
        <v>162,05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169</v>
      </c>
      <c r="G53" t="s">
        <v>170</v>
      </c>
      <c r="H53" t="s">
        <v>171</v>
      </c>
      <c r="I53" s="42"/>
      <c r="J53" s="43">
        <v>46</v>
      </c>
      <c r="K53" s="37" t="str">
        <f t="shared" si="6"/>
        <v>В23-46</v>
      </c>
      <c r="L53" s="37" t="str">
        <f t="shared" si="6"/>
        <v>163,04</v>
      </c>
      <c r="M53" s="37" t="str">
        <f t="shared" si="2"/>
        <v>90-6(23)</v>
      </c>
      <c r="N53" s="38">
        <f t="shared" si="7"/>
        <v>0</v>
      </c>
      <c r="O53" s="38">
        <f t="shared" si="7"/>
        <v>0</v>
      </c>
      <c r="P53" s="38" t="str">
        <f t="shared" si="3"/>
        <v>163,04</v>
      </c>
      <c r="Q53" s="39">
        <f t="shared" si="4"/>
        <v>1.9000000000000057</v>
      </c>
      <c r="R53" s="39" t="str">
        <f t="shared" si="5"/>
        <v>161,14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172</v>
      </c>
      <c r="G54" t="s">
        <v>173</v>
      </c>
      <c r="H54" t="s">
        <v>174</v>
      </c>
      <c r="I54" s="42"/>
      <c r="J54" s="43">
        <v>47</v>
      </c>
      <c r="K54" s="37" t="str">
        <f t="shared" si="6"/>
        <v>В23-47</v>
      </c>
      <c r="L54" s="37" t="str">
        <f t="shared" si="6"/>
        <v>162,73</v>
      </c>
      <c r="M54" s="37" t="str">
        <f t="shared" si="2"/>
        <v>90-6(23)</v>
      </c>
      <c r="N54" s="38">
        <f t="shared" si="7"/>
        <v>0</v>
      </c>
      <c r="O54" s="38">
        <f t="shared" si="7"/>
        <v>0</v>
      </c>
      <c r="P54" s="38" t="str">
        <f t="shared" si="3"/>
        <v>162,73</v>
      </c>
      <c r="Q54" s="39">
        <f t="shared" si="4"/>
        <v>1.5600000000000023</v>
      </c>
      <c r="R54" s="39" t="str">
        <f t="shared" si="5"/>
        <v>161,17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175</v>
      </c>
      <c r="G55" t="s">
        <v>176</v>
      </c>
      <c r="H55" t="s">
        <v>177</v>
      </c>
      <c r="I55" s="42"/>
      <c r="J55" s="43">
        <v>48</v>
      </c>
      <c r="K55" s="37" t="str">
        <f t="shared" si="6"/>
        <v>В23-48</v>
      </c>
      <c r="L55" s="37" t="str">
        <f t="shared" si="6"/>
        <v>162,59</v>
      </c>
      <c r="M55" s="37" t="str">
        <f t="shared" si="2"/>
        <v>90-6(23)</v>
      </c>
      <c r="N55" s="38">
        <f t="shared" si="7"/>
        <v>0</v>
      </c>
      <c r="O55" s="38">
        <f t="shared" si="7"/>
        <v>0</v>
      </c>
      <c r="P55" s="38" t="str">
        <f t="shared" si="3"/>
        <v>162,59</v>
      </c>
      <c r="Q55" s="39">
        <f t="shared" si="4"/>
        <v>1.8100000000000023</v>
      </c>
      <c r="R55" s="39" t="str">
        <f t="shared" si="5"/>
        <v>160,78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178</v>
      </c>
      <c r="G56" t="s">
        <v>179</v>
      </c>
      <c r="H56" t="s">
        <v>180</v>
      </c>
      <c r="I56" s="42"/>
      <c r="J56" s="43">
        <v>49</v>
      </c>
      <c r="K56" s="37" t="str">
        <f t="shared" si="6"/>
        <v>В23-49</v>
      </c>
      <c r="L56" s="37" t="str">
        <f t="shared" si="6"/>
        <v>162,38</v>
      </c>
      <c r="M56" s="37" t="str">
        <f t="shared" si="2"/>
        <v>90-6(23)</v>
      </c>
      <c r="N56" s="38">
        <f t="shared" si="7"/>
        <v>0</v>
      </c>
      <c r="O56" s="38">
        <f t="shared" si="7"/>
        <v>0</v>
      </c>
      <c r="P56" s="38" t="str">
        <f t="shared" si="3"/>
        <v>162,38</v>
      </c>
      <c r="Q56" s="39">
        <f t="shared" si="4"/>
        <v>1.2699999999999818</v>
      </c>
      <c r="R56" s="39" t="str">
        <f t="shared" si="5"/>
        <v>161,11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181</v>
      </c>
      <c r="G57" t="s">
        <v>182</v>
      </c>
      <c r="H57" t="s">
        <v>183</v>
      </c>
      <c r="I57" s="42"/>
      <c r="J57" s="43">
        <v>50</v>
      </c>
      <c r="K57" s="37" t="str">
        <f t="shared" si="6"/>
        <v>В23-50</v>
      </c>
      <c r="L57" s="37" t="str">
        <f t="shared" si="6"/>
        <v>161,49</v>
      </c>
      <c r="M57" s="37" t="str">
        <f t="shared" si="2"/>
        <v>90-6(23)</v>
      </c>
      <c r="N57" s="38">
        <f t="shared" si="7"/>
        <v>0</v>
      </c>
      <c r="O57" s="38">
        <f t="shared" si="7"/>
        <v>0</v>
      </c>
      <c r="P57" s="38" t="str">
        <f t="shared" si="3"/>
        <v>161,49</v>
      </c>
      <c r="Q57" s="39">
        <f t="shared" si="4"/>
        <v>1.4900000000000091</v>
      </c>
      <c r="R57" s="39" t="str">
        <f t="shared" si="5"/>
        <v>160,00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184</v>
      </c>
      <c r="G58" t="s">
        <v>185</v>
      </c>
      <c r="H58" t="s">
        <v>186</v>
      </c>
      <c r="I58" s="42"/>
      <c r="J58" s="43">
        <v>51</v>
      </c>
      <c r="K58" s="37" t="str">
        <f t="shared" si="6"/>
        <v>В23-51</v>
      </c>
      <c r="L58" s="37" t="str">
        <f t="shared" si="6"/>
        <v>159,57</v>
      </c>
      <c r="M58" s="37" t="str">
        <f t="shared" si="2"/>
        <v>90-6(23)</v>
      </c>
      <c r="N58" s="38">
        <f t="shared" si="7"/>
        <v>0</v>
      </c>
      <c r="O58" s="38">
        <f t="shared" si="7"/>
        <v>0</v>
      </c>
      <c r="P58" s="38" t="str">
        <f t="shared" si="3"/>
        <v>159,57</v>
      </c>
      <c r="Q58" s="39">
        <f t="shared" si="4"/>
        <v>1.9599999999999795</v>
      </c>
      <c r="R58" s="39" t="str">
        <f t="shared" si="5"/>
        <v>157,61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187</v>
      </c>
      <c r="G59" t="s">
        <v>188</v>
      </c>
      <c r="H59" t="s">
        <v>189</v>
      </c>
      <c r="I59" s="42"/>
      <c r="J59" s="43">
        <v>52</v>
      </c>
      <c r="K59" s="37" t="str">
        <f t="shared" si="6"/>
        <v>В23-52</v>
      </c>
      <c r="L59" s="37" t="str">
        <f t="shared" si="6"/>
        <v>159,22</v>
      </c>
      <c r="M59" s="37" t="str">
        <f t="shared" si="2"/>
        <v>90-6(23)</v>
      </c>
      <c r="N59" s="38">
        <f t="shared" si="7"/>
        <v>0</v>
      </c>
      <c r="O59" s="38">
        <f t="shared" si="7"/>
        <v>0</v>
      </c>
      <c r="P59" s="38" t="str">
        <f t="shared" si="3"/>
        <v>159,22</v>
      </c>
      <c r="Q59" s="39">
        <f t="shared" si="4"/>
        <v>1.960000000000008</v>
      </c>
      <c r="R59" s="39" t="str">
        <f t="shared" si="5"/>
        <v>157,26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190</v>
      </c>
      <c r="G60" t="s">
        <v>191</v>
      </c>
      <c r="H60" t="s">
        <v>192</v>
      </c>
      <c r="I60" s="42"/>
      <c r="J60" s="43">
        <v>53</v>
      </c>
      <c r="K60" s="37" t="str">
        <f t="shared" si="6"/>
        <v>В23-53</v>
      </c>
      <c r="L60" s="37" t="str">
        <f t="shared" si="6"/>
        <v>160,05</v>
      </c>
      <c r="M60" s="37" t="str">
        <f t="shared" si="2"/>
        <v>90-6(23)</v>
      </c>
      <c r="N60" s="38">
        <f t="shared" si="7"/>
        <v>0</v>
      </c>
      <c r="O60" s="38">
        <f t="shared" si="7"/>
        <v>0</v>
      </c>
      <c r="P60" s="38" t="str">
        <f t="shared" si="3"/>
        <v>160,05</v>
      </c>
      <c r="Q60" s="39">
        <f t="shared" si="4"/>
        <v>1.75</v>
      </c>
      <c r="R60" s="39" t="str">
        <f t="shared" si="5"/>
        <v>158,30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193</v>
      </c>
      <c r="G61" t="s">
        <v>194</v>
      </c>
      <c r="H61" t="s">
        <v>195</v>
      </c>
      <c r="I61" s="42"/>
      <c r="J61" s="43">
        <v>54</v>
      </c>
      <c r="K61" s="37" t="str">
        <f t="shared" si="6"/>
        <v>В23-54</v>
      </c>
      <c r="L61" s="37" t="str">
        <f t="shared" si="6"/>
        <v>157,39</v>
      </c>
      <c r="M61" s="37" t="str">
        <f t="shared" si="2"/>
        <v>90-6(23)</v>
      </c>
      <c r="N61" s="38">
        <f t="shared" si="7"/>
        <v>0</v>
      </c>
      <c r="O61" s="38">
        <f t="shared" si="7"/>
        <v>0</v>
      </c>
      <c r="P61" s="38" t="str">
        <f t="shared" si="3"/>
        <v>157,39</v>
      </c>
      <c r="Q61" s="39">
        <f t="shared" si="4"/>
        <v>1.2399999999999807</v>
      </c>
      <c r="R61" s="39" t="str">
        <f t="shared" si="5"/>
        <v>156,15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196</v>
      </c>
      <c r="G62" t="s">
        <v>197</v>
      </c>
      <c r="H62" t="s">
        <v>198</v>
      </c>
      <c r="I62" s="42"/>
      <c r="J62" s="43">
        <v>55</v>
      </c>
      <c r="K62" s="37" t="str">
        <f t="shared" si="6"/>
        <v>В23-55</v>
      </c>
      <c r="L62" s="37" t="str">
        <f t="shared" si="6"/>
        <v>157,08</v>
      </c>
      <c r="M62" s="37" t="str">
        <f t="shared" si="2"/>
        <v>90-6(23)</v>
      </c>
      <c r="N62" s="38">
        <f t="shared" si="7"/>
        <v>0</v>
      </c>
      <c r="O62" s="38">
        <f t="shared" si="7"/>
        <v>0</v>
      </c>
      <c r="P62" s="38" t="str">
        <f t="shared" si="3"/>
        <v>157,08</v>
      </c>
      <c r="Q62" s="39">
        <f t="shared" si="4"/>
        <v>1.0700000000000216</v>
      </c>
      <c r="R62" s="39" t="str">
        <f t="shared" si="5"/>
        <v>156,01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199</v>
      </c>
      <c r="G63" t="s">
        <v>200</v>
      </c>
      <c r="H63" t="s">
        <v>201</v>
      </c>
      <c r="I63" s="42"/>
      <c r="J63" s="43">
        <v>56</v>
      </c>
      <c r="K63" s="37" t="str">
        <f t="shared" si="6"/>
        <v>В23-56</v>
      </c>
      <c r="L63" s="37" t="str">
        <f t="shared" si="6"/>
        <v>157,11</v>
      </c>
      <c r="M63" s="37" t="str">
        <f t="shared" si="2"/>
        <v>90-6(23)</v>
      </c>
      <c r="N63" s="38">
        <f t="shared" si="7"/>
        <v>0</v>
      </c>
      <c r="O63" s="38">
        <f t="shared" si="7"/>
        <v>0</v>
      </c>
      <c r="P63" s="38" t="str">
        <f t="shared" si="3"/>
        <v>157,11</v>
      </c>
      <c r="Q63" s="39">
        <f t="shared" si="4"/>
        <v>1.910000000000025</v>
      </c>
      <c r="R63" s="39" t="str">
        <f t="shared" si="5"/>
        <v>155,20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202</v>
      </c>
      <c r="G64" t="s">
        <v>203</v>
      </c>
      <c r="H64" t="s">
        <v>204</v>
      </c>
      <c r="I64" s="42"/>
      <c r="J64" s="43">
        <v>57</v>
      </c>
      <c r="K64" s="37" t="str">
        <f t="shared" ref="K64:L127" si="8">F64</f>
        <v>В23-57</v>
      </c>
      <c r="L64" s="37" t="str">
        <f t="shared" si="8"/>
        <v>157,13</v>
      </c>
      <c r="M64" s="37" t="str">
        <f t="shared" si="2"/>
        <v>90-6(23)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157,13</v>
      </c>
      <c r="Q64" s="39">
        <f t="shared" si="4"/>
        <v>1.9099999999999966</v>
      </c>
      <c r="R64" s="39" t="str">
        <f t="shared" si="5"/>
        <v>155,22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205</v>
      </c>
      <c r="G65" t="s">
        <v>206</v>
      </c>
      <c r="H65" t="s">
        <v>207</v>
      </c>
      <c r="I65" s="42"/>
      <c r="J65" s="43">
        <v>58</v>
      </c>
      <c r="K65" s="37" t="str">
        <f t="shared" si="8"/>
        <v>В23-58</v>
      </c>
      <c r="L65" s="37" t="str">
        <f t="shared" si="8"/>
        <v>157,98</v>
      </c>
      <c r="M65" s="37" t="str">
        <f t="shared" si="2"/>
        <v>90-6(23)</v>
      </c>
      <c r="N65" s="38">
        <f t="shared" si="9"/>
        <v>0</v>
      </c>
      <c r="O65" s="38">
        <f t="shared" si="9"/>
        <v>0</v>
      </c>
      <c r="P65" s="38" t="str">
        <f t="shared" si="3"/>
        <v>157,98</v>
      </c>
      <c r="Q65" s="39">
        <f t="shared" si="4"/>
        <v>1.9099999999999966</v>
      </c>
      <c r="R65" s="39" t="str">
        <f t="shared" si="5"/>
        <v>156,07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208</v>
      </c>
      <c r="G66" t="s">
        <v>209</v>
      </c>
      <c r="H66" t="s">
        <v>210</v>
      </c>
      <c r="I66" s="42"/>
      <c r="J66" s="43">
        <v>59</v>
      </c>
      <c r="K66" s="37" t="str">
        <f t="shared" si="8"/>
        <v>В23-59</v>
      </c>
      <c r="L66" s="37" t="str">
        <f t="shared" si="8"/>
        <v>158,12</v>
      </c>
      <c r="M66" s="37" t="str">
        <f t="shared" si="2"/>
        <v>90-6(23)</v>
      </c>
      <c r="N66" s="38">
        <f t="shared" si="9"/>
        <v>0</v>
      </c>
      <c r="O66" s="38">
        <f t="shared" si="9"/>
        <v>0</v>
      </c>
      <c r="P66" s="38" t="str">
        <f t="shared" si="3"/>
        <v>158,12</v>
      </c>
      <c r="Q66" s="39">
        <f t="shared" si="4"/>
        <v>1.9099999999999966</v>
      </c>
      <c r="R66" s="39" t="str">
        <f t="shared" si="5"/>
        <v>156,21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211</v>
      </c>
      <c r="G67" t="s">
        <v>212</v>
      </c>
      <c r="H67" t="s">
        <v>213</v>
      </c>
      <c r="I67" s="42"/>
      <c r="J67" s="43">
        <v>60</v>
      </c>
      <c r="K67" s="37" t="str">
        <f t="shared" si="8"/>
        <v>В23-60</v>
      </c>
      <c r="L67" s="37" t="str">
        <f t="shared" si="8"/>
        <v>166,63</v>
      </c>
      <c r="M67" s="37" t="str">
        <f t="shared" si="2"/>
        <v>90-6(23)</v>
      </c>
      <c r="N67" s="38">
        <f t="shared" si="9"/>
        <v>0</v>
      </c>
      <c r="O67" s="38">
        <f t="shared" si="9"/>
        <v>0</v>
      </c>
      <c r="P67" s="38" t="str">
        <f t="shared" si="3"/>
        <v>166,63</v>
      </c>
      <c r="Q67" s="39">
        <f t="shared" si="4"/>
        <v>1.9000000000000057</v>
      </c>
      <c r="R67" s="39" t="str">
        <f t="shared" si="5"/>
        <v>164,73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214</v>
      </c>
      <c r="G68" t="s">
        <v>215</v>
      </c>
      <c r="H68" t="s">
        <v>216</v>
      </c>
      <c r="I68" s="42"/>
      <c r="J68" s="43">
        <v>61</v>
      </c>
      <c r="K68" s="37" t="str">
        <f t="shared" si="8"/>
        <v>В23-61</v>
      </c>
      <c r="L68" s="37" t="str">
        <f t="shared" si="8"/>
        <v>166,66</v>
      </c>
      <c r="M68" s="37" t="str">
        <f t="shared" si="2"/>
        <v>90-6(23)</v>
      </c>
      <c r="N68" s="38">
        <f t="shared" si="9"/>
        <v>0</v>
      </c>
      <c r="O68" s="38">
        <f t="shared" si="9"/>
        <v>0</v>
      </c>
      <c r="P68" s="38" t="str">
        <f t="shared" si="3"/>
        <v>166,66</v>
      </c>
      <c r="Q68" s="39">
        <f t="shared" si="4"/>
        <v>1.9000000000000057</v>
      </c>
      <c r="R68" s="39" t="str">
        <f t="shared" si="5"/>
        <v>164,76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217</v>
      </c>
      <c r="G69" t="s">
        <v>218</v>
      </c>
      <c r="H69" t="s">
        <v>151</v>
      </c>
      <c r="I69" s="42"/>
      <c r="J69" s="43">
        <v>62</v>
      </c>
      <c r="K69" s="37" t="str">
        <f t="shared" si="8"/>
        <v>В23-62</v>
      </c>
      <c r="L69" s="37" t="str">
        <f t="shared" si="8"/>
        <v>166,52</v>
      </c>
      <c r="M69" s="37" t="str">
        <f t="shared" si="2"/>
        <v>90-6(23)</v>
      </c>
      <c r="N69" s="38">
        <f t="shared" si="9"/>
        <v>0</v>
      </c>
      <c r="O69" s="38">
        <f t="shared" si="9"/>
        <v>0</v>
      </c>
      <c r="P69" s="38" t="str">
        <f t="shared" si="3"/>
        <v>166,52</v>
      </c>
      <c r="Q69" s="39">
        <f t="shared" si="4"/>
        <v>2.0200000000000102</v>
      </c>
      <c r="R69" s="39" t="str">
        <f t="shared" si="5"/>
        <v>164,50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219</v>
      </c>
      <c r="G70" t="s">
        <v>220</v>
      </c>
      <c r="H70" t="s">
        <v>221</v>
      </c>
      <c r="I70" s="42"/>
      <c r="J70" s="43">
        <v>63</v>
      </c>
      <c r="K70" s="37" t="str">
        <f t="shared" si="8"/>
        <v>В23-63</v>
      </c>
      <c r="L70" s="37" t="str">
        <f t="shared" si="8"/>
        <v>166,32</v>
      </c>
      <c r="M70" s="37" t="str">
        <f t="shared" si="2"/>
        <v>90-6(23)</v>
      </c>
      <c r="N70" s="38">
        <f t="shared" si="9"/>
        <v>0</v>
      </c>
      <c r="O70" s="38">
        <f t="shared" si="9"/>
        <v>0</v>
      </c>
      <c r="P70" s="38" t="str">
        <f t="shared" si="3"/>
        <v>166,32</v>
      </c>
      <c r="Q70" s="39">
        <f t="shared" si="4"/>
        <v>2.1800000000000068</v>
      </c>
      <c r="R70" s="39" t="str">
        <f t="shared" si="5"/>
        <v>164,14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222</v>
      </c>
      <c r="G71" t="s">
        <v>223</v>
      </c>
      <c r="H71" t="s">
        <v>224</v>
      </c>
      <c r="I71" s="42"/>
      <c r="J71" s="43">
        <v>64</v>
      </c>
      <c r="K71" s="37" t="str">
        <f t="shared" si="8"/>
        <v>В23-64</v>
      </c>
      <c r="L71" s="37" t="str">
        <f t="shared" si="8"/>
        <v>169,72</v>
      </c>
      <c r="M71" s="37" t="str">
        <f t="shared" si="2"/>
        <v>90-6(23)</v>
      </c>
      <c r="N71" s="38">
        <f t="shared" si="9"/>
        <v>0</v>
      </c>
      <c r="O71" s="38">
        <f t="shared" si="9"/>
        <v>0</v>
      </c>
      <c r="P71" s="38" t="str">
        <f t="shared" si="3"/>
        <v>169,72</v>
      </c>
      <c r="Q71" s="39">
        <f t="shared" si="4"/>
        <v>2.0200000000000102</v>
      </c>
      <c r="R71" s="39" t="str">
        <f t="shared" si="5"/>
        <v>167,70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225</v>
      </c>
      <c r="G72" t="s">
        <v>226</v>
      </c>
      <c r="H72" t="s">
        <v>164</v>
      </c>
      <c r="I72" s="42"/>
      <c r="J72" s="43">
        <v>65</v>
      </c>
      <c r="K72" s="37" t="str">
        <f t="shared" si="8"/>
        <v>В23-65</v>
      </c>
      <c r="L72" s="37" t="str">
        <f t="shared" si="8"/>
        <v>166,42</v>
      </c>
      <c r="M72" s="37" t="str">
        <f t="shared" si="2"/>
        <v>90-6(23)</v>
      </c>
      <c r="N72" s="38">
        <f t="shared" si="9"/>
        <v>0</v>
      </c>
      <c r="O72" s="38">
        <f t="shared" si="9"/>
        <v>0</v>
      </c>
      <c r="P72" s="38" t="str">
        <f t="shared" si="3"/>
        <v>166,42</v>
      </c>
      <c r="Q72" s="39">
        <f t="shared" si="4"/>
        <v>2.1999999999999886</v>
      </c>
      <c r="R72" s="39" t="str">
        <f t="shared" si="5"/>
        <v>164,22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227</v>
      </c>
      <c r="G73" t="s">
        <v>228</v>
      </c>
      <c r="H73" t="s">
        <v>85</v>
      </c>
      <c r="I73" s="42"/>
      <c r="J73" s="43">
        <v>66</v>
      </c>
      <c r="K73" s="37" t="str">
        <f t="shared" si="8"/>
        <v>В23-66</v>
      </c>
      <c r="L73" s="37" t="str">
        <f t="shared" si="8"/>
        <v>166,29</v>
      </c>
      <c r="M73" s="37" t="str">
        <f t="shared" ref="M73:M136" si="10">$L$2</f>
        <v>90-6(23)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166,29</v>
      </c>
      <c r="Q73" s="39">
        <f t="shared" ref="Q73:Q136" si="12">P73-R73</f>
        <v>2.0099999999999909</v>
      </c>
      <c r="R73" s="39" t="str">
        <f t="shared" ref="R73:R136" si="13">H73</f>
        <v>164,28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229</v>
      </c>
      <c r="G74" t="s">
        <v>230</v>
      </c>
      <c r="H74" t="s">
        <v>221</v>
      </c>
      <c r="I74" s="42"/>
      <c r="J74" s="43">
        <v>67</v>
      </c>
      <c r="K74" s="37" t="str">
        <f t="shared" si="8"/>
        <v>В23-67</v>
      </c>
      <c r="L74" s="37" t="str">
        <f t="shared" si="8"/>
        <v>166,53</v>
      </c>
      <c r="M74" s="37" t="str">
        <f t="shared" si="10"/>
        <v>90-6(23)</v>
      </c>
      <c r="N74" s="38">
        <f t="shared" si="9"/>
        <v>0</v>
      </c>
      <c r="O74" s="38">
        <f t="shared" si="9"/>
        <v>0</v>
      </c>
      <c r="P74" s="38" t="str">
        <f t="shared" si="11"/>
        <v>166,53</v>
      </c>
      <c r="Q74" s="39">
        <f t="shared" si="12"/>
        <v>2.3900000000000148</v>
      </c>
      <c r="R74" s="39" t="str">
        <f t="shared" si="13"/>
        <v>164,14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231</v>
      </c>
      <c r="G75" t="s">
        <v>232</v>
      </c>
      <c r="H75" t="s">
        <v>233</v>
      </c>
      <c r="I75" s="42"/>
      <c r="J75" s="43">
        <v>68</v>
      </c>
      <c r="K75" s="37" t="str">
        <f t="shared" si="8"/>
        <v>В23-68</v>
      </c>
      <c r="L75" s="37" t="str">
        <f t="shared" si="8"/>
        <v>165,12</v>
      </c>
      <c r="M75" s="37" t="str">
        <f t="shared" si="10"/>
        <v>90-6(23)</v>
      </c>
      <c r="N75" s="38">
        <f t="shared" si="9"/>
        <v>0</v>
      </c>
      <c r="O75" s="38">
        <f t="shared" si="9"/>
        <v>0</v>
      </c>
      <c r="P75" s="38" t="str">
        <f t="shared" si="11"/>
        <v>165,12</v>
      </c>
      <c r="Q75" s="39">
        <f t="shared" si="12"/>
        <v>2.0200000000000102</v>
      </c>
      <c r="R75" s="39" t="str">
        <f t="shared" si="13"/>
        <v>163,10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234</v>
      </c>
      <c r="G76" t="s">
        <v>235</v>
      </c>
      <c r="H76" t="s">
        <v>233</v>
      </c>
      <c r="I76" s="42"/>
      <c r="J76" s="43">
        <v>69</v>
      </c>
      <c r="K76" s="37" t="str">
        <f t="shared" si="8"/>
        <v>В23-69</v>
      </c>
      <c r="L76" s="37" t="str">
        <f t="shared" si="8"/>
        <v>165,11</v>
      </c>
      <c r="M76" s="37" t="str">
        <f t="shared" si="10"/>
        <v>90-6(23)</v>
      </c>
      <c r="N76" s="38">
        <f t="shared" si="9"/>
        <v>0</v>
      </c>
      <c r="O76" s="38">
        <f t="shared" si="9"/>
        <v>0</v>
      </c>
      <c r="P76" s="38" t="str">
        <f t="shared" si="11"/>
        <v>165,11</v>
      </c>
      <c r="Q76" s="39">
        <f t="shared" si="12"/>
        <v>2.0100000000000193</v>
      </c>
      <c r="R76" s="39" t="str">
        <f t="shared" si="13"/>
        <v>163,10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236</v>
      </c>
      <c r="G77" t="s">
        <v>237</v>
      </c>
      <c r="H77" t="s">
        <v>238</v>
      </c>
      <c r="I77" s="42"/>
      <c r="J77" s="43">
        <v>70</v>
      </c>
      <c r="K77" s="37" t="str">
        <f t="shared" si="8"/>
        <v>В23-70</v>
      </c>
      <c r="L77" s="37" t="str">
        <f t="shared" si="8"/>
        <v>165,90</v>
      </c>
      <c r="M77" s="37" t="str">
        <f t="shared" si="10"/>
        <v>90-6(23)</v>
      </c>
      <c r="N77" s="38">
        <f t="shared" si="9"/>
        <v>0</v>
      </c>
      <c r="O77" s="38">
        <f t="shared" si="9"/>
        <v>0</v>
      </c>
      <c r="P77" s="38" t="str">
        <f t="shared" si="11"/>
        <v>165,90</v>
      </c>
      <c r="Q77" s="39">
        <f t="shared" si="12"/>
        <v>1.9500000000000171</v>
      </c>
      <c r="R77" s="39" t="str">
        <f t="shared" si="13"/>
        <v>163,95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239</v>
      </c>
      <c r="G78" t="s">
        <v>240</v>
      </c>
      <c r="H78" t="s">
        <v>241</v>
      </c>
      <c r="I78" s="42"/>
      <c r="J78" s="43">
        <v>71</v>
      </c>
      <c r="K78" s="37" t="str">
        <f t="shared" si="8"/>
        <v>В23-71</v>
      </c>
      <c r="L78" s="37" t="str">
        <f t="shared" si="8"/>
        <v>165,50</v>
      </c>
      <c r="M78" s="37" t="str">
        <f t="shared" si="10"/>
        <v>90-6(23)</v>
      </c>
      <c r="N78" s="38">
        <f t="shared" si="9"/>
        <v>0</v>
      </c>
      <c r="O78" s="38">
        <f t="shared" si="9"/>
        <v>0</v>
      </c>
      <c r="P78" s="38" t="str">
        <f t="shared" si="11"/>
        <v>165,50</v>
      </c>
      <c r="Q78" s="39">
        <f t="shared" si="12"/>
        <v>1.4699999999999989</v>
      </c>
      <c r="R78" s="39" t="str">
        <f t="shared" si="13"/>
        <v>164,03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242</v>
      </c>
      <c r="G79" t="s">
        <v>243</v>
      </c>
      <c r="H79" t="s">
        <v>238</v>
      </c>
      <c r="I79" s="42"/>
      <c r="J79" s="43">
        <v>72</v>
      </c>
      <c r="K79" s="37" t="str">
        <f t="shared" si="8"/>
        <v>В23-72</v>
      </c>
      <c r="L79" s="37" t="str">
        <f t="shared" si="8"/>
        <v>165,85</v>
      </c>
      <c r="M79" s="37" t="str">
        <f t="shared" si="10"/>
        <v>90-6(23)</v>
      </c>
      <c r="N79" s="38">
        <f t="shared" si="9"/>
        <v>0</v>
      </c>
      <c r="O79" s="38">
        <f t="shared" si="9"/>
        <v>0</v>
      </c>
      <c r="P79" s="38" t="str">
        <f t="shared" si="11"/>
        <v>165,85</v>
      </c>
      <c r="Q79" s="39">
        <f t="shared" si="12"/>
        <v>1.9000000000000057</v>
      </c>
      <c r="R79" s="39" t="str">
        <f t="shared" si="13"/>
        <v>163,95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244</v>
      </c>
      <c r="G80" t="s">
        <v>245</v>
      </c>
      <c r="H80" t="s">
        <v>246</v>
      </c>
      <c r="I80" s="42"/>
      <c r="J80" s="43">
        <v>73</v>
      </c>
      <c r="K80" s="37" t="str">
        <f t="shared" si="8"/>
        <v>В23-73</v>
      </c>
      <c r="L80" s="37" t="str">
        <f t="shared" si="8"/>
        <v>167,53</v>
      </c>
      <c r="M80" s="37" t="str">
        <f t="shared" si="10"/>
        <v>90-6(23)</v>
      </c>
      <c r="N80" s="38">
        <f t="shared" si="9"/>
        <v>0</v>
      </c>
      <c r="O80" s="38">
        <f t="shared" si="9"/>
        <v>0</v>
      </c>
      <c r="P80" s="38" t="str">
        <f t="shared" si="11"/>
        <v>167,53</v>
      </c>
      <c r="Q80" s="39">
        <f t="shared" si="12"/>
        <v>2.0500000000000114</v>
      </c>
      <c r="R80" s="39" t="str">
        <f t="shared" si="13"/>
        <v>165,48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247</v>
      </c>
      <c r="G81" t="s">
        <v>248</v>
      </c>
      <c r="H81" t="s">
        <v>249</v>
      </c>
      <c r="I81" s="42"/>
      <c r="J81" s="43">
        <v>74</v>
      </c>
      <c r="K81" s="37" t="str">
        <f t="shared" si="8"/>
        <v>В23-74</v>
      </c>
      <c r="L81" s="37" t="str">
        <f t="shared" si="8"/>
        <v>166,30</v>
      </c>
      <c r="M81" s="37" t="str">
        <f t="shared" si="10"/>
        <v>90-6(23)</v>
      </c>
      <c r="N81" s="38">
        <f t="shared" si="9"/>
        <v>0</v>
      </c>
      <c r="O81" s="38">
        <f t="shared" si="9"/>
        <v>0</v>
      </c>
      <c r="P81" s="38" t="str">
        <f t="shared" si="11"/>
        <v>166,30</v>
      </c>
      <c r="Q81" s="39">
        <f t="shared" si="12"/>
        <v>2.3300000000000125</v>
      </c>
      <c r="R81" s="39" t="str">
        <f t="shared" si="13"/>
        <v>163,97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250</v>
      </c>
      <c r="G82" t="s">
        <v>105</v>
      </c>
      <c r="H82" t="s">
        <v>251</v>
      </c>
      <c r="I82" s="42"/>
      <c r="J82" s="43">
        <v>75</v>
      </c>
      <c r="K82" s="37" t="str">
        <f t="shared" si="8"/>
        <v>В23-75</v>
      </c>
      <c r="L82" s="37" t="str">
        <f t="shared" si="8"/>
        <v>168,16</v>
      </c>
      <c r="M82" s="37" t="str">
        <f t="shared" si="10"/>
        <v>90-6(23)</v>
      </c>
      <c r="N82" s="38">
        <f t="shared" si="9"/>
        <v>0</v>
      </c>
      <c r="O82" s="38">
        <f t="shared" si="9"/>
        <v>0</v>
      </c>
      <c r="P82" s="38" t="str">
        <f t="shared" si="11"/>
        <v>168,16</v>
      </c>
      <c r="Q82" s="39">
        <f t="shared" si="12"/>
        <v>1.8199999999999932</v>
      </c>
      <c r="R82" s="39" t="str">
        <f t="shared" si="13"/>
        <v>166,34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252</v>
      </c>
      <c r="G83" t="s">
        <v>253</v>
      </c>
      <c r="H83" t="s">
        <v>248</v>
      </c>
      <c r="I83" s="42"/>
      <c r="J83" s="43">
        <v>76</v>
      </c>
      <c r="K83" s="37" t="str">
        <f t="shared" si="8"/>
        <v>В23-76</v>
      </c>
      <c r="L83" s="37" t="str">
        <f t="shared" si="8"/>
        <v>168,31</v>
      </c>
      <c r="M83" s="37" t="str">
        <f t="shared" si="10"/>
        <v>90-6(23)</v>
      </c>
      <c r="N83" s="38">
        <f t="shared" si="9"/>
        <v>0</v>
      </c>
      <c r="O83" s="38">
        <f t="shared" si="9"/>
        <v>0</v>
      </c>
      <c r="P83" s="38" t="str">
        <f t="shared" si="11"/>
        <v>168,31</v>
      </c>
      <c r="Q83" s="39">
        <f t="shared" si="12"/>
        <v>2.0099999999999909</v>
      </c>
      <c r="R83" s="39" t="str">
        <f t="shared" si="13"/>
        <v>166,30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254</v>
      </c>
      <c r="G84" t="s">
        <v>255</v>
      </c>
      <c r="H84" t="s">
        <v>256</v>
      </c>
      <c r="I84" s="42"/>
      <c r="J84" s="43">
        <v>77</v>
      </c>
      <c r="K84" s="37" t="str">
        <f t="shared" si="8"/>
        <v>В23-77</v>
      </c>
      <c r="L84" s="37" t="str">
        <f t="shared" si="8"/>
        <v>168,41</v>
      </c>
      <c r="M84" s="37" t="str">
        <f t="shared" si="10"/>
        <v>90-6(23)</v>
      </c>
      <c r="N84" s="38">
        <f t="shared" si="9"/>
        <v>0</v>
      </c>
      <c r="O84" s="38">
        <f t="shared" si="9"/>
        <v>0</v>
      </c>
      <c r="P84" s="38" t="str">
        <f t="shared" si="11"/>
        <v>168,41</v>
      </c>
      <c r="Q84" s="39">
        <f t="shared" si="12"/>
        <v>2.710000000000008</v>
      </c>
      <c r="R84" s="39" t="str">
        <f t="shared" si="13"/>
        <v>165,70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257</v>
      </c>
      <c r="G85" t="s">
        <v>258</v>
      </c>
      <c r="H85" t="s">
        <v>259</v>
      </c>
      <c r="I85" s="42"/>
      <c r="J85" s="43">
        <v>78</v>
      </c>
      <c r="K85" s="37" t="str">
        <f t="shared" si="8"/>
        <v>В23-78</v>
      </c>
      <c r="L85" s="37" t="str">
        <f t="shared" si="8"/>
        <v>171,94</v>
      </c>
      <c r="M85" s="37" t="str">
        <f t="shared" si="10"/>
        <v>90-6(23)</v>
      </c>
      <c r="N85" s="38">
        <f t="shared" si="9"/>
        <v>0</v>
      </c>
      <c r="O85" s="38">
        <f t="shared" si="9"/>
        <v>0</v>
      </c>
      <c r="P85" s="38" t="str">
        <f t="shared" si="11"/>
        <v>171,94</v>
      </c>
      <c r="Q85" s="39">
        <f t="shared" si="12"/>
        <v>1.25</v>
      </c>
      <c r="R85" s="39" t="str">
        <f t="shared" si="13"/>
        <v>170,69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260</v>
      </c>
      <c r="G86" t="s">
        <v>261</v>
      </c>
      <c r="H86" t="s">
        <v>262</v>
      </c>
      <c r="I86" s="42"/>
      <c r="J86" s="43">
        <v>79</v>
      </c>
      <c r="K86" s="37" t="str">
        <f t="shared" si="8"/>
        <v>В23-79</v>
      </c>
      <c r="L86" s="37" t="str">
        <f t="shared" si="8"/>
        <v>172,09</v>
      </c>
      <c r="M86" s="37" t="str">
        <f t="shared" si="10"/>
        <v>90-6(23)</v>
      </c>
      <c r="N86" s="38">
        <f t="shared" si="9"/>
        <v>0</v>
      </c>
      <c r="O86" s="38">
        <f t="shared" si="9"/>
        <v>0</v>
      </c>
      <c r="P86" s="38" t="str">
        <f t="shared" si="11"/>
        <v>172,09</v>
      </c>
      <c r="Q86" s="39">
        <f t="shared" si="12"/>
        <v>1.9500000000000171</v>
      </c>
      <c r="R86" s="39" t="str">
        <f t="shared" si="13"/>
        <v>170,14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263</v>
      </c>
      <c r="G87" t="s">
        <v>264</v>
      </c>
      <c r="H87" t="s">
        <v>265</v>
      </c>
      <c r="I87" s="42"/>
      <c r="J87" s="43">
        <v>80</v>
      </c>
      <c r="K87" s="37" t="str">
        <f t="shared" si="8"/>
        <v>В23-80</v>
      </c>
      <c r="L87" s="37" t="str">
        <f t="shared" si="8"/>
        <v>172,07</v>
      </c>
      <c r="M87" s="37" t="str">
        <f t="shared" si="10"/>
        <v>90-6(23)</v>
      </c>
      <c r="N87" s="38">
        <f t="shared" si="9"/>
        <v>0</v>
      </c>
      <c r="O87" s="38">
        <f t="shared" si="9"/>
        <v>0</v>
      </c>
      <c r="P87" s="38" t="str">
        <f t="shared" si="11"/>
        <v>172,07</v>
      </c>
      <c r="Q87" s="39">
        <f t="shared" si="12"/>
        <v>2.0699999999999932</v>
      </c>
      <c r="R87" s="39" t="str">
        <f t="shared" si="13"/>
        <v>170,00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266</v>
      </c>
      <c r="G88" t="s">
        <v>267</v>
      </c>
      <c r="H88" t="s">
        <v>268</v>
      </c>
      <c r="I88" s="42"/>
      <c r="J88" s="43">
        <v>81</v>
      </c>
      <c r="K88" s="37" t="str">
        <f t="shared" si="8"/>
        <v>В23-81</v>
      </c>
      <c r="L88" s="37" t="str">
        <f t="shared" si="8"/>
        <v>171,96</v>
      </c>
      <c r="M88" s="37" t="str">
        <f t="shared" si="10"/>
        <v>90-6(23)</v>
      </c>
      <c r="N88" s="38">
        <f t="shared" si="9"/>
        <v>0</v>
      </c>
      <c r="O88" s="38">
        <f t="shared" si="9"/>
        <v>0</v>
      </c>
      <c r="P88" s="38" t="str">
        <f t="shared" si="11"/>
        <v>171,96</v>
      </c>
      <c r="Q88" s="39">
        <f t="shared" si="12"/>
        <v>1.9099999999999966</v>
      </c>
      <c r="R88" s="39" t="str">
        <f t="shared" si="13"/>
        <v>170,05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269</v>
      </c>
      <c r="G89" t="s">
        <v>270</v>
      </c>
      <c r="H89" t="s">
        <v>271</v>
      </c>
      <c r="I89" s="42"/>
      <c r="J89" s="43">
        <v>82</v>
      </c>
      <c r="K89" s="37" t="str">
        <f t="shared" si="8"/>
        <v>В23-82</v>
      </c>
      <c r="L89" s="37" t="str">
        <f t="shared" si="8"/>
        <v>171,17</v>
      </c>
      <c r="M89" s="37" t="str">
        <f t="shared" si="10"/>
        <v>90-6(23)</v>
      </c>
      <c r="N89" s="38">
        <f t="shared" si="9"/>
        <v>0</v>
      </c>
      <c r="O89" s="38">
        <f t="shared" si="9"/>
        <v>0</v>
      </c>
      <c r="P89" s="38" t="str">
        <f t="shared" si="11"/>
        <v>171,17</v>
      </c>
      <c r="Q89" s="39">
        <f t="shared" si="12"/>
        <v>1.4799999999999898</v>
      </c>
      <c r="R89" s="39" t="str">
        <f t="shared" si="13"/>
        <v>169,69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272</v>
      </c>
      <c r="G90" t="s">
        <v>273</v>
      </c>
      <c r="H90" t="s">
        <v>274</v>
      </c>
      <c r="I90" s="42"/>
      <c r="J90" s="43">
        <v>83</v>
      </c>
      <c r="K90" s="37" t="str">
        <f t="shared" si="8"/>
        <v>В23-83</v>
      </c>
      <c r="L90" s="37" t="str">
        <f t="shared" si="8"/>
        <v>171,10</v>
      </c>
      <c r="M90" s="37" t="str">
        <f t="shared" si="10"/>
        <v>90-6(23)</v>
      </c>
      <c r="N90" s="38">
        <f t="shared" si="9"/>
        <v>0</v>
      </c>
      <c r="O90" s="38">
        <f t="shared" si="9"/>
        <v>0</v>
      </c>
      <c r="P90" s="38" t="str">
        <f t="shared" si="11"/>
        <v>171,10</v>
      </c>
      <c r="Q90" s="39">
        <f t="shared" si="12"/>
        <v>1.3599999999999852</v>
      </c>
      <c r="R90" s="39" t="str">
        <f t="shared" si="13"/>
        <v>169,74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275</v>
      </c>
      <c r="G91" t="s">
        <v>276</v>
      </c>
      <c r="H91" t="s">
        <v>103</v>
      </c>
      <c r="I91" s="42"/>
      <c r="J91" s="43">
        <v>84</v>
      </c>
      <c r="K91" s="37" t="str">
        <f t="shared" si="8"/>
        <v>В23-84</v>
      </c>
      <c r="L91" s="37" t="str">
        <f t="shared" si="8"/>
        <v>168,17</v>
      </c>
      <c r="M91" s="37" t="str">
        <f t="shared" si="10"/>
        <v>90-6(23)</v>
      </c>
      <c r="N91" s="38">
        <f t="shared" si="9"/>
        <v>0</v>
      </c>
      <c r="O91" s="38">
        <f t="shared" si="9"/>
        <v>0</v>
      </c>
      <c r="P91" s="38" t="str">
        <f t="shared" si="11"/>
        <v>168,17</v>
      </c>
      <c r="Q91" s="39">
        <f t="shared" si="12"/>
        <v>2.0199999999999818</v>
      </c>
      <c r="R91" s="39" t="str">
        <f t="shared" si="13"/>
        <v>166,15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277</v>
      </c>
      <c r="G92" t="s">
        <v>278</v>
      </c>
      <c r="H92" t="s">
        <v>279</v>
      </c>
      <c r="I92" s="42"/>
      <c r="J92" s="43">
        <v>85</v>
      </c>
      <c r="K92" s="37" t="str">
        <f t="shared" si="8"/>
        <v>В23-85</v>
      </c>
      <c r="L92" s="37" t="str">
        <f t="shared" si="8"/>
        <v>168,15</v>
      </c>
      <c r="M92" s="37" t="str">
        <f t="shared" si="10"/>
        <v>90-6(23)</v>
      </c>
      <c r="N92" s="38">
        <f t="shared" si="9"/>
        <v>0</v>
      </c>
      <c r="O92" s="38">
        <f t="shared" si="9"/>
        <v>0</v>
      </c>
      <c r="P92" s="38" t="str">
        <f t="shared" si="11"/>
        <v>168,15</v>
      </c>
      <c r="Q92" s="39">
        <f t="shared" si="12"/>
        <v>1.9900000000000091</v>
      </c>
      <c r="R92" s="39" t="str">
        <f t="shared" si="13"/>
        <v>166,16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280</v>
      </c>
      <c r="G93" t="s">
        <v>281</v>
      </c>
      <c r="H93" t="s">
        <v>282</v>
      </c>
      <c r="I93" s="42"/>
      <c r="J93" s="43">
        <v>86</v>
      </c>
      <c r="K93" s="37" t="str">
        <f t="shared" si="8"/>
        <v>В23-86</v>
      </c>
      <c r="L93" s="37" t="str">
        <f t="shared" si="8"/>
        <v>169,97</v>
      </c>
      <c r="M93" s="37" t="str">
        <f t="shared" si="10"/>
        <v>90-6(23)</v>
      </c>
      <c r="N93" s="38">
        <f t="shared" si="9"/>
        <v>0</v>
      </c>
      <c r="O93" s="38">
        <f t="shared" si="9"/>
        <v>0</v>
      </c>
      <c r="P93" s="38" t="str">
        <f t="shared" si="11"/>
        <v>169,97</v>
      </c>
      <c r="Q93" s="39">
        <f t="shared" si="12"/>
        <v>0.91999999999998749</v>
      </c>
      <c r="R93" s="39" t="str">
        <f t="shared" si="13"/>
        <v>169,05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283</v>
      </c>
      <c r="G94" t="s">
        <v>284</v>
      </c>
      <c r="H94" t="s">
        <v>285</v>
      </c>
      <c r="I94" s="42"/>
      <c r="J94" s="43">
        <v>87</v>
      </c>
      <c r="K94" s="37" t="str">
        <f t="shared" si="8"/>
        <v>В23-87</v>
      </c>
      <c r="L94" s="37" t="str">
        <f t="shared" si="8"/>
        <v>171,02</v>
      </c>
      <c r="M94" s="37" t="str">
        <f t="shared" si="10"/>
        <v>90-6(23)</v>
      </c>
      <c r="N94" s="38">
        <f t="shared" si="9"/>
        <v>0</v>
      </c>
      <c r="O94" s="38">
        <f t="shared" si="9"/>
        <v>0</v>
      </c>
      <c r="P94" s="38" t="str">
        <f t="shared" si="11"/>
        <v>171,02</v>
      </c>
      <c r="Q94" s="39">
        <f t="shared" si="12"/>
        <v>1.7400000000000091</v>
      </c>
      <c r="R94" s="39" t="str">
        <f t="shared" si="13"/>
        <v>169,28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286</v>
      </c>
      <c r="G95" t="s">
        <v>287</v>
      </c>
      <c r="H95" t="s">
        <v>288</v>
      </c>
      <c r="I95" s="42"/>
      <c r="J95" s="43">
        <v>88</v>
      </c>
      <c r="K95" s="37" t="str">
        <f t="shared" si="8"/>
        <v>В23-88</v>
      </c>
      <c r="L95" s="37" t="str">
        <f t="shared" si="8"/>
        <v>170,27</v>
      </c>
      <c r="M95" s="37" t="str">
        <f t="shared" si="10"/>
        <v>90-6(23)</v>
      </c>
      <c r="N95" s="38">
        <f t="shared" si="9"/>
        <v>0</v>
      </c>
      <c r="O95" s="38">
        <f t="shared" si="9"/>
        <v>0</v>
      </c>
      <c r="P95" s="38" t="str">
        <f t="shared" si="11"/>
        <v>170,27</v>
      </c>
      <c r="Q95" s="39">
        <f t="shared" si="12"/>
        <v>1.9200000000000159</v>
      </c>
      <c r="R95" s="39" t="str">
        <f t="shared" si="13"/>
        <v>168,35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289</v>
      </c>
      <c r="G96" t="s">
        <v>290</v>
      </c>
      <c r="H96" t="s">
        <v>291</v>
      </c>
      <c r="I96" s="42"/>
      <c r="J96" s="43">
        <v>89</v>
      </c>
      <c r="K96" s="37" t="str">
        <f t="shared" si="8"/>
        <v>В23-89</v>
      </c>
      <c r="L96" s="37" t="str">
        <f t="shared" si="8"/>
        <v>170,95</v>
      </c>
      <c r="M96" s="37" t="str">
        <f t="shared" si="10"/>
        <v>90-6(23)</v>
      </c>
      <c r="N96" s="38">
        <f t="shared" si="9"/>
        <v>0</v>
      </c>
      <c r="O96" s="38">
        <f t="shared" si="9"/>
        <v>0</v>
      </c>
      <c r="P96" s="38" t="str">
        <f t="shared" si="11"/>
        <v>170,95</v>
      </c>
      <c r="Q96" s="39">
        <f t="shared" si="12"/>
        <v>1.8699999999999761</v>
      </c>
      <c r="R96" s="39" t="str">
        <f t="shared" si="13"/>
        <v>169,08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292</v>
      </c>
      <c r="G97" t="s">
        <v>290</v>
      </c>
      <c r="H97" t="s">
        <v>293</v>
      </c>
      <c r="I97" s="42"/>
      <c r="J97" s="43">
        <v>90</v>
      </c>
      <c r="K97" s="37" t="str">
        <f t="shared" si="8"/>
        <v>В23-90</v>
      </c>
      <c r="L97" s="37" t="str">
        <f t="shared" si="8"/>
        <v>170,95</v>
      </c>
      <c r="M97" s="37" t="str">
        <f t="shared" si="10"/>
        <v>90-6(23)</v>
      </c>
      <c r="N97" s="38">
        <f t="shared" si="9"/>
        <v>0</v>
      </c>
      <c r="O97" s="38">
        <f t="shared" si="9"/>
        <v>0</v>
      </c>
      <c r="P97" s="38" t="str">
        <f t="shared" si="11"/>
        <v>170,95</v>
      </c>
      <c r="Q97" s="39">
        <f t="shared" si="12"/>
        <v>1.75</v>
      </c>
      <c r="R97" s="39" t="str">
        <f t="shared" si="13"/>
        <v>169,20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294</v>
      </c>
      <c r="G98" t="s">
        <v>295</v>
      </c>
      <c r="H98" t="s">
        <v>296</v>
      </c>
      <c r="I98" s="42"/>
      <c r="J98" s="43">
        <v>91</v>
      </c>
      <c r="K98" s="37" t="str">
        <f t="shared" si="8"/>
        <v>В23-91</v>
      </c>
      <c r="L98" s="37" t="str">
        <f t="shared" si="8"/>
        <v>170,94</v>
      </c>
      <c r="M98" s="37" t="str">
        <f t="shared" si="10"/>
        <v>90-6(23)</v>
      </c>
      <c r="N98" s="38">
        <f t="shared" si="9"/>
        <v>0</v>
      </c>
      <c r="O98" s="38">
        <f t="shared" si="9"/>
        <v>0</v>
      </c>
      <c r="P98" s="38" t="str">
        <f t="shared" si="11"/>
        <v>170,94</v>
      </c>
      <c r="Q98" s="39">
        <f t="shared" si="12"/>
        <v>1.7700000000000102</v>
      </c>
      <c r="R98" s="39" t="str">
        <f t="shared" si="13"/>
        <v>169,17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297</v>
      </c>
      <c r="G99" t="s">
        <v>298</v>
      </c>
      <c r="H99" s="46">
        <v>169.32</v>
      </c>
      <c r="I99" s="42"/>
      <c r="J99" s="43">
        <v>92</v>
      </c>
      <c r="K99" s="37" t="str">
        <f t="shared" si="8"/>
        <v>В23-92</v>
      </c>
      <c r="L99" s="37" t="str">
        <f t="shared" si="8"/>
        <v>170,85</v>
      </c>
      <c r="M99" s="37" t="str">
        <f t="shared" si="10"/>
        <v>90-6(23)</v>
      </c>
      <c r="N99" s="38">
        <f t="shared" si="9"/>
        <v>0</v>
      </c>
      <c r="O99" s="38">
        <f t="shared" si="9"/>
        <v>0</v>
      </c>
      <c r="P99" s="38" t="str">
        <f t="shared" si="11"/>
        <v>170,85</v>
      </c>
      <c r="Q99" s="39">
        <f t="shared" si="12"/>
        <v>1.5300000000000011</v>
      </c>
      <c r="R99" s="39">
        <f t="shared" si="13"/>
        <v>169.32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299</v>
      </c>
      <c r="G100" t="s">
        <v>295</v>
      </c>
      <c r="H100" t="s">
        <v>300</v>
      </c>
      <c r="I100" s="42"/>
      <c r="J100" s="43">
        <v>93</v>
      </c>
      <c r="K100" s="37" t="str">
        <f t="shared" si="8"/>
        <v>В23-93</v>
      </c>
      <c r="L100" s="37" t="str">
        <f t="shared" si="8"/>
        <v>170,94</v>
      </c>
      <c r="M100" s="37" t="str">
        <f t="shared" si="10"/>
        <v>90-6(23)</v>
      </c>
      <c r="N100" s="38">
        <f t="shared" si="9"/>
        <v>0</v>
      </c>
      <c r="O100" s="38">
        <f t="shared" si="9"/>
        <v>0</v>
      </c>
      <c r="P100" s="38" t="str">
        <f t="shared" si="11"/>
        <v>170,94</v>
      </c>
      <c r="Q100" s="39">
        <f t="shared" si="12"/>
        <v>2.0099999999999909</v>
      </c>
      <c r="R100" s="39" t="str">
        <f t="shared" si="13"/>
        <v>168,93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301</v>
      </c>
      <c r="G101" t="s">
        <v>295</v>
      </c>
      <c r="H101" t="s">
        <v>302</v>
      </c>
      <c r="I101" s="42"/>
      <c r="J101" s="43">
        <v>94</v>
      </c>
      <c r="K101" s="37" t="str">
        <f t="shared" si="8"/>
        <v>В23-94</v>
      </c>
      <c r="L101" s="37" t="str">
        <f t="shared" si="8"/>
        <v>170,94</v>
      </c>
      <c r="M101" s="37" t="str">
        <f t="shared" si="10"/>
        <v>90-6(23)</v>
      </c>
      <c r="N101" s="38">
        <f t="shared" si="9"/>
        <v>0</v>
      </c>
      <c r="O101" s="38">
        <f t="shared" si="9"/>
        <v>0</v>
      </c>
      <c r="P101" s="38" t="str">
        <f t="shared" si="11"/>
        <v>170,94</v>
      </c>
      <c r="Q101" s="39">
        <f t="shared" si="12"/>
        <v>2.5200000000000102</v>
      </c>
      <c r="R101" s="39" t="str">
        <f t="shared" si="13"/>
        <v>168,42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303</v>
      </c>
      <c r="G102" t="s">
        <v>304</v>
      </c>
      <c r="I102" s="42"/>
      <c r="J102" s="43">
        <v>95</v>
      </c>
      <c r="K102" s="37" t="str">
        <f t="shared" si="8"/>
        <v>В23-95</v>
      </c>
      <c r="L102" s="37" t="str">
        <f t="shared" si="8"/>
        <v>170,52</v>
      </c>
      <c r="M102" s="37" t="str">
        <f t="shared" si="10"/>
        <v>90-6(23)</v>
      </c>
      <c r="N102" s="38">
        <f t="shared" si="9"/>
        <v>0</v>
      </c>
      <c r="O102" s="38">
        <f t="shared" si="9"/>
        <v>0</v>
      </c>
      <c r="P102" s="38" t="str">
        <f t="shared" si="11"/>
        <v>170,52</v>
      </c>
      <c r="Q102" s="39">
        <f t="shared" si="12"/>
        <v>170.52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305</v>
      </c>
      <c r="G103" t="s">
        <v>306</v>
      </c>
      <c r="H103" t="s">
        <v>307</v>
      </c>
      <c r="I103" s="42"/>
      <c r="J103" s="43">
        <v>96</v>
      </c>
      <c r="K103" s="37" t="str">
        <f t="shared" si="8"/>
        <v>В23-96</v>
      </c>
      <c r="L103" s="37" t="str">
        <f t="shared" si="8"/>
        <v>173,25</v>
      </c>
      <c r="M103" s="37" t="str">
        <f t="shared" si="10"/>
        <v>90-6(23)</v>
      </c>
      <c r="N103" s="38">
        <f t="shared" si="9"/>
        <v>0</v>
      </c>
      <c r="O103" s="38">
        <f t="shared" si="9"/>
        <v>0</v>
      </c>
      <c r="P103" s="38" t="str">
        <f t="shared" si="11"/>
        <v>173,25</v>
      </c>
      <c r="Q103" s="39">
        <f t="shared" si="12"/>
        <v>2.710000000000008</v>
      </c>
      <c r="R103" s="39" t="str">
        <f t="shared" si="13"/>
        <v>170,54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308</v>
      </c>
      <c r="G104" t="s">
        <v>309</v>
      </c>
      <c r="H104" t="s">
        <v>310</v>
      </c>
      <c r="I104" s="42"/>
      <c r="J104" s="43">
        <v>97</v>
      </c>
      <c r="K104" s="37" t="str">
        <f t="shared" si="8"/>
        <v>В23-97</v>
      </c>
      <c r="L104" s="37" t="str">
        <f t="shared" si="8"/>
        <v>173,24</v>
      </c>
      <c r="M104" s="37" t="str">
        <f t="shared" si="10"/>
        <v>90-6(23)</v>
      </c>
      <c r="N104" s="38">
        <f t="shared" si="9"/>
        <v>0</v>
      </c>
      <c r="O104" s="38">
        <f t="shared" si="9"/>
        <v>0</v>
      </c>
      <c r="P104" s="38" t="str">
        <f t="shared" si="11"/>
        <v>173,24</v>
      </c>
      <c r="Q104" s="39">
        <f t="shared" si="12"/>
        <v>2.4900000000000091</v>
      </c>
      <c r="R104" s="39" t="str">
        <f t="shared" si="13"/>
        <v>170,75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311</v>
      </c>
      <c r="G105" t="s">
        <v>312</v>
      </c>
      <c r="H105" t="s">
        <v>313</v>
      </c>
      <c r="I105" s="42"/>
      <c r="J105" s="43">
        <v>98</v>
      </c>
      <c r="K105" s="37" t="str">
        <f t="shared" si="8"/>
        <v>В23-98</v>
      </c>
      <c r="L105" s="37" t="str">
        <f t="shared" si="8"/>
        <v>173,35</v>
      </c>
      <c r="M105" s="37" t="str">
        <f t="shared" si="10"/>
        <v>90-6(23)</v>
      </c>
      <c r="N105" s="38">
        <f t="shared" si="9"/>
        <v>0</v>
      </c>
      <c r="O105" s="38">
        <f t="shared" si="9"/>
        <v>0</v>
      </c>
      <c r="P105" s="38" t="str">
        <f t="shared" si="11"/>
        <v>173,35</v>
      </c>
      <c r="Q105" s="39">
        <f t="shared" si="12"/>
        <v>1.6399999999999864</v>
      </c>
      <c r="R105" s="39" t="str">
        <f t="shared" si="13"/>
        <v>171,71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314</v>
      </c>
      <c r="G106" t="s">
        <v>315</v>
      </c>
      <c r="H106" t="s">
        <v>316</v>
      </c>
      <c r="I106" s="42"/>
      <c r="J106" s="43">
        <v>99</v>
      </c>
      <c r="K106" s="37" t="str">
        <f t="shared" si="8"/>
        <v>В23-99</v>
      </c>
      <c r="L106" s="37" t="str">
        <f t="shared" si="8"/>
        <v>174,20</v>
      </c>
      <c r="M106" s="37" t="str">
        <f t="shared" si="10"/>
        <v>90-6(23)</v>
      </c>
      <c r="N106" s="38">
        <f t="shared" si="9"/>
        <v>0</v>
      </c>
      <c r="O106" s="38">
        <f t="shared" si="9"/>
        <v>0</v>
      </c>
      <c r="P106" s="38" t="str">
        <f t="shared" si="11"/>
        <v>174,20</v>
      </c>
      <c r="Q106" s="39">
        <f t="shared" si="12"/>
        <v>1.8199999999999932</v>
      </c>
      <c r="R106" s="39" t="str">
        <f t="shared" si="13"/>
        <v>172,38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317</v>
      </c>
      <c r="G107" t="s">
        <v>318</v>
      </c>
      <c r="H107" t="s">
        <v>319</v>
      </c>
      <c r="I107" s="42"/>
      <c r="J107" s="43">
        <v>100</v>
      </c>
      <c r="K107" s="37" t="str">
        <f t="shared" si="8"/>
        <v>В23-100</v>
      </c>
      <c r="L107" s="37" t="str">
        <f t="shared" si="8"/>
        <v>172,42</v>
      </c>
      <c r="M107" s="37" t="str">
        <f t="shared" si="10"/>
        <v>90-6(23)</v>
      </c>
      <c r="N107" s="38">
        <f t="shared" si="9"/>
        <v>0</v>
      </c>
      <c r="O107" s="38">
        <f t="shared" si="9"/>
        <v>0</v>
      </c>
      <c r="P107" s="38" t="str">
        <f t="shared" si="11"/>
        <v>172,42</v>
      </c>
      <c r="Q107" s="39">
        <f t="shared" si="12"/>
        <v>1.7399999999999807</v>
      </c>
      <c r="R107" s="39" t="str">
        <f t="shared" si="13"/>
        <v>170,68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320</v>
      </c>
      <c r="G108" t="s">
        <v>321</v>
      </c>
      <c r="H108" t="s">
        <v>322</v>
      </c>
      <c r="I108" s="42"/>
      <c r="J108" s="43">
        <v>101</v>
      </c>
      <c r="K108" s="37" t="str">
        <f t="shared" si="8"/>
        <v>В23-101</v>
      </c>
      <c r="L108" s="37" t="str">
        <f t="shared" si="8"/>
        <v>173,97</v>
      </c>
      <c r="M108" s="37" t="str">
        <f t="shared" si="10"/>
        <v>90-6(23)</v>
      </c>
      <c r="N108" s="38">
        <f t="shared" si="9"/>
        <v>0</v>
      </c>
      <c r="O108" s="38">
        <f t="shared" si="9"/>
        <v>0</v>
      </c>
      <c r="P108" s="38" t="str">
        <f t="shared" si="11"/>
        <v>173,97</v>
      </c>
      <c r="Q108" s="39">
        <f t="shared" si="12"/>
        <v>1.8100000000000023</v>
      </c>
      <c r="R108" s="39" t="str">
        <f t="shared" si="13"/>
        <v>172,16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323</v>
      </c>
      <c r="G109" t="s">
        <v>324</v>
      </c>
      <c r="H109" t="s">
        <v>325</v>
      </c>
      <c r="I109" s="42"/>
      <c r="J109" s="43">
        <v>102</v>
      </c>
      <c r="K109" s="37" t="str">
        <f t="shared" si="8"/>
        <v>В23-102</v>
      </c>
      <c r="L109" s="37" t="str">
        <f t="shared" si="8"/>
        <v>174,01</v>
      </c>
      <c r="M109" s="37" t="str">
        <f t="shared" si="10"/>
        <v>90-6(23)</v>
      </c>
      <c r="N109" s="38">
        <f t="shared" si="9"/>
        <v>0</v>
      </c>
      <c r="O109" s="38">
        <f t="shared" si="9"/>
        <v>0</v>
      </c>
      <c r="P109" s="38" t="str">
        <f t="shared" si="11"/>
        <v>174,01</v>
      </c>
      <c r="Q109" s="39">
        <f t="shared" si="12"/>
        <v>2.5199999999999818</v>
      </c>
      <c r="R109" s="39" t="str">
        <f t="shared" si="13"/>
        <v>171,49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326</v>
      </c>
      <c r="G110" t="s">
        <v>327</v>
      </c>
      <c r="I110" s="42"/>
      <c r="J110" s="43">
        <v>103</v>
      </c>
      <c r="K110" s="37" t="str">
        <f t="shared" si="8"/>
        <v>В23-103</v>
      </c>
      <c r="L110" s="37" t="str">
        <f t="shared" si="8"/>
        <v>174,55</v>
      </c>
      <c r="M110" s="37" t="str">
        <f t="shared" si="10"/>
        <v>90-6(23)</v>
      </c>
      <c r="N110" s="38">
        <f t="shared" si="9"/>
        <v>0</v>
      </c>
      <c r="O110" s="38">
        <f t="shared" si="9"/>
        <v>0</v>
      </c>
      <c r="P110" s="38" t="str">
        <f t="shared" si="11"/>
        <v>174,55</v>
      </c>
      <c r="Q110" s="39">
        <f t="shared" si="12"/>
        <v>174.55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328</v>
      </c>
      <c r="G111" t="s">
        <v>329</v>
      </c>
      <c r="H111" t="s">
        <v>330</v>
      </c>
      <c r="I111" s="42"/>
      <c r="J111" s="43">
        <v>104</v>
      </c>
      <c r="K111" s="37" t="str">
        <f t="shared" si="8"/>
        <v>В23-104</v>
      </c>
      <c r="L111" s="37" t="str">
        <f t="shared" si="8"/>
        <v>172,12</v>
      </c>
      <c r="M111" s="37" t="str">
        <f t="shared" si="10"/>
        <v>90-6(23)</v>
      </c>
      <c r="N111" s="38">
        <f t="shared" si="9"/>
        <v>0</v>
      </c>
      <c r="O111" s="38">
        <f t="shared" si="9"/>
        <v>0</v>
      </c>
      <c r="P111" s="38" t="str">
        <f t="shared" si="11"/>
        <v>172,12</v>
      </c>
      <c r="Q111" s="39">
        <f t="shared" si="12"/>
        <v>1.960000000000008</v>
      </c>
      <c r="R111" s="39" t="str">
        <f t="shared" si="13"/>
        <v>170,16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331</v>
      </c>
      <c r="G112" t="s">
        <v>332</v>
      </c>
      <c r="H112" t="s">
        <v>330</v>
      </c>
      <c r="I112" s="42"/>
      <c r="J112" s="43">
        <v>105</v>
      </c>
      <c r="K112" s="37" t="str">
        <f t="shared" si="8"/>
        <v>В23-105</v>
      </c>
      <c r="L112" s="37" t="str">
        <f t="shared" si="8"/>
        <v>172,15</v>
      </c>
      <c r="M112" s="37" t="str">
        <f t="shared" si="10"/>
        <v>90-6(23)</v>
      </c>
      <c r="N112" s="38">
        <f t="shared" si="9"/>
        <v>0</v>
      </c>
      <c r="O112" s="38">
        <f t="shared" si="9"/>
        <v>0</v>
      </c>
      <c r="P112" s="38" t="str">
        <f t="shared" si="11"/>
        <v>172,15</v>
      </c>
      <c r="Q112" s="39">
        <f t="shared" si="12"/>
        <v>1.9900000000000091</v>
      </c>
      <c r="R112" s="39" t="str">
        <f t="shared" si="13"/>
        <v>170,16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333</v>
      </c>
      <c r="G113" t="s">
        <v>334</v>
      </c>
      <c r="H113" t="s">
        <v>335</v>
      </c>
      <c r="I113" s="42"/>
      <c r="J113" s="43">
        <v>106</v>
      </c>
      <c r="K113" s="37" t="str">
        <f t="shared" si="8"/>
        <v>В23-106</v>
      </c>
      <c r="L113" s="37" t="str">
        <f t="shared" si="8"/>
        <v>172,11</v>
      </c>
      <c r="M113" s="37" t="str">
        <f t="shared" si="10"/>
        <v>90-6(23)</v>
      </c>
      <c r="N113" s="38">
        <f t="shared" si="9"/>
        <v>0</v>
      </c>
      <c r="O113" s="38">
        <f t="shared" si="9"/>
        <v>0</v>
      </c>
      <c r="P113" s="38" t="str">
        <f t="shared" si="11"/>
        <v>172,11</v>
      </c>
      <c r="Q113" s="39">
        <f t="shared" si="12"/>
        <v>3.4000000000000057</v>
      </c>
      <c r="R113" s="39" t="str">
        <f t="shared" si="13"/>
        <v>168,71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336</v>
      </c>
      <c r="G114" t="s">
        <v>334</v>
      </c>
      <c r="H114" t="s">
        <v>335</v>
      </c>
      <c r="I114" s="42"/>
      <c r="J114" s="43">
        <v>107</v>
      </c>
      <c r="K114" s="37" t="str">
        <f t="shared" si="8"/>
        <v>В23-107</v>
      </c>
      <c r="L114" s="37" t="str">
        <f t="shared" si="8"/>
        <v>172,11</v>
      </c>
      <c r="M114" s="37" t="str">
        <f t="shared" si="10"/>
        <v>90-6(23)</v>
      </c>
      <c r="N114" s="38">
        <f t="shared" si="9"/>
        <v>0</v>
      </c>
      <c r="O114" s="38">
        <f t="shared" si="9"/>
        <v>0</v>
      </c>
      <c r="P114" s="38" t="str">
        <f t="shared" si="11"/>
        <v>172,11</v>
      </c>
      <c r="Q114" s="39">
        <f t="shared" si="12"/>
        <v>3.4000000000000057</v>
      </c>
      <c r="R114" s="39" t="str">
        <f t="shared" si="13"/>
        <v>168,71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337</v>
      </c>
      <c r="G115" t="s">
        <v>338</v>
      </c>
      <c r="H115" t="s">
        <v>339</v>
      </c>
      <c r="I115" s="42"/>
      <c r="J115" s="43">
        <v>108</v>
      </c>
      <c r="K115" s="37" t="str">
        <f t="shared" si="8"/>
        <v>В23-108</v>
      </c>
      <c r="L115" s="37" t="str">
        <f t="shared" si="8"/>
        <v>171,70</v>
      </c>
      <c r="M115" s="37" t="str">
        <f t="shared" si="10"/>
        <v>90-6(23)</v>
      </c>
      <c r="N115" s="38">
        <f t="shared" si="9"/>
        <v>0</v>
      </c>
      <c r="O115" s="38">
        <f t="shared" si="9"/>
        <v>0</v>
      </c>
      <c r="P115" s="38" t="str">
        <f t="shared" si="11"/>
        <v>171,70</v>
      </c>
      <c r="Q115" s="39">
        <f t="shared" si="12"/>
        <v>3.0699999999999932</v>
      </c>
      <c r="R115" s="39" t="str">
        <f t="shared" si="13"/>
        <v>168,63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340</v>
      </c>
      <c r="G116" t="s">
        <v>341</v>
      </c>
      <c r="H116" t="s">
        <v>342</v>
      </c>
      <c r="I116" s="42"/>
      <c r="J116" s="43">
        <v>109</v>
      </c>
      <c r="K116" s="37" t="str">
        <f t="shared" si="8"/>
        <v>В23-109</v>
      </c>
      <c r="L116" s="37" t="str">
        <f t="shared" si="8"/>
        <v>171,68</v>
      </c>
      <c r="M116" s="37" t="str">
        <f t="shared" si="10"/>
        <v>90-6(23)</v>
      </c>
      <c r="N116" s="38">
        <f t="shared" si="9"/>
        <v>0</v>
      </c>
      <c r="O116" s="38">
        <f t="shared" si="9"/>
        <v>0</v>
      </c>
      <c r="P116" s="38" t="str">
        <f t="shared" si="11"/>
        <v>171,68</v>
      </c>
      <c r="Q116" s="39">
        <f t="shared" si="12"/>
        <v>2.9800000000000182</v>
      </c>
      <c r="R116" s="39" t="str">
        <f t="shared" si="13"/>
        <v>168,70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343</v>
      </c>
      <c r="G117" t="s">
        <v>344</v>
      </c>
      <c r="H117" t="s">
        <v>342</v>
      </c>
      <c r="I117" s="42"/>
      <c r="J117" s="43">
        <v>110</v>
      </c>
      <c r="K117" s="37" t="str">
        <f t="shared" si="8"/>
        <v>В23-110</v>
      </c>
      <c r="L117" s="37" t="str">
        <f t="shared" si="8"/>
        <v>171,69</v>
      </c>
      <c r="M117" s="37" t="str">
        <f t="shared" si="10"/>
        <v>90-6(23)</v>
      </c>
      <c r="N117" s="38">
        <f t="shared" si="9"/>
        <v>0</v>
      </c>
      <c r="O117" s="38">
        <f t="shared" si="9"/>
        <v>0</v>
      </c>
      <c r="P117" s="38" t="str">
        <f t="shared" si="11"/>
        <v>171,69</v>
      </c>
      <c r="Q117" s="39">
        <f t="shared" si="12"/>
        <v>2.9900000000000091</v>
      </c>
      <c r="R117" s="39" t="str">
        <f t="shared" si="13"/>
        <v>168,70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345</v>
      </c>
      <c r="G118" t="s">
        <v>346</v>
      </c>
      <c r="H118" t="s">
        <v>347</v>
      </c>
      <c r="I118" s="42"/>
      <c r="J118" s="43">
        <v>111</v>
      </c>
      <c r="K118" s="37" t="str">
        <f t="shared" si="8"/>
        <v>В23-111</v>
      </c>
      <c r="L118" s="37" t="str">
        <f t="shared" si="8"/>
        <v>171,33</v>
      </c>
      <c r="M118" s="37" t="str">
        <f t="shared" si="10"/>
        <v>90-6(23)</v>
      </c>
      <c r="N118" s="38">
        <f t="shared" si="9"/>
        <v>0</v>
      </c>
      <c r="O118" s="38">
        <f t="shared" si="9"/>
        <v>0</v>
      </c>
      <c r="P118" s="38" t="str">
        <f t="shared" si="11"/>
        <v>171,33</v>
      </c>
      <c r="Q118" s="39">
        <f t="shared" si="12"/>
        <v>2.5500000000000114</v>
      </c>
      <c r="R118" s="39" t="str">
        <f t="shared" si="13"/>
        <v>168,78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348</v>
      </c>
      <c r="G119" t="s">
        <v>349</v>
      </c>
      <c r="H119" t="s">
        <v>224</v>
      </c>
      <c r="I119" s="42"/>
      <c r="J119" s="43">
        <v>112</v>
      </c>
      <c r="K119" s="37" t="str">
        <f t="shared" si="8"/>
        <v>В23-112</v>
      </c>
      <c r="L119" s="37" t="str">
        <f t="shared" si="8"/>
        <v>169,73</v>
      </c>
      <c r="M119" s="37" t="str">
        <f t="shared" si="10"/>
        <v>90-6(23)</v>
      </c>
      <c r="N119" s="38">
        <f t="shared" si="9"/>
        <v>0</v>
      </c>
      <c r="O119" s="38">
        <f t="shared" si="9"/>
        <v>0</v>
      </c>
      <c r="P119" s="38" t="str">
        <f t="shared" si="11"/>
        <v>169,73</v>
      </c>
      <c r="Q119" s="39">
        <f t="shared" si="12"/>
        <v>2.0300000000000011</v>
      </c>
      <c r="R119" s="39" t="str">
        <f t="shared" si="13"/>
        <v>167,70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350</v>
      </c>
      <c r="G120" t="s">
        <v>351</v>
      </c>
      <c r="I120" s="42"/>
      <c r="J120" s="43">
        <v>113</v>
      </c>
      <c r="K120" s="37" t="str">
        <f t="shared" si="8"/>
        <v>В23-113</v>
      </c>
      <c r="L120" s="37" t="str">
        <f t="shared" si="8"/>
        <v>172,84</v>
      </c>
      <c r="M120" s="37" t="str">
        <f t="shared" si="10"/>
        <v>90-6(23)</v>
      </c>
      <c r="N120" s="38">
        <f t="shared" si="9"/>
        <v>0</v>
      </c>
      <c r="O120" s="38">
        <f t="shared" si="9"/>
        <v>0</v>
      </c>
      <c r="P120" s="38" t="str">
        <f t="shared" si="11"/>
        <v>172,84</v>
      </c>
      <c r="Q120" s="39">
        <f t="shared" si="12"/>
        <v>172.84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352</v>
      </c>
      <c r="G121" t="s">
        <v>353</v>
      </c>
      <c r="H121" t="s">
        <v>354</v>
      </c>
      <c r="I121" s="42"/>
      <c r="J121" s="43">
        <v>114</v>
      </c>
      <c r="K121" s="37" t="str">
        <f t="shared" si="8"/>
        <v>В23-114</v>
      </c>
      <c r="L121" s="37" t="str">
        <f t="shared" si="8"/>
        <v>173,83</v>
      </c>
      <c r="M121" s="37" t="str">
        <f t="shared" si="10"/>
        <v>90-6(23)</v>
      </c>
      <c r="N121" s="38">
        <f t="shared" si="9"/>
        <v>0</v>
      </c>
      <c r="O121" s="38">
        <f t="shared" si="9"/>
        <v>0</v>
      </c>
      <c r="P121" s="38" t="str">
        <f t="shared" si="11"/>
        <v>173,83</v>
      </c>
      <c r="Q121" s="39">
        <f t="shared" si="12"/>
        <v>2.5800000000000125</v>
      </c>
      <c r="R121" s="39" t="str">
        <f t="shared" si="13"/>
        <v>171,25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355</v>
      </c>
      <c r="G122" t="s">
        <v>356</v>
      </c>
      <c r="H122" t="s">
        <v>344</v>
      </c>
      <c r="I122" s="42"/>
      <c r="J122" s="43">
        <v>115</v>
      </c>
      <c r="K122" s="37" t="str">
        <f t="shared" si="8"/>
        <v>В23-115</v>
      </c>
      <c r="L122" s="37" t="str">
        <f t="shared" si="8"/>
        <v>173,86</v>
      </c>
      <c r="M122" s="37" t="str">
        <f t="shared" si="10"/>
        <v>90-6(23)</v>
      </c>
      <c r="N122" s="38">
        <f t="shared" si="9"/>
        <v>0</v>
      </c>
      <c r="O122" s="38">
        <f t="shared" si="9"/>
        <v>0</v>
      </c>
      <c r="P122" s="38" t="str">
        <f t="shared" si="11"/>
        <v>173,86</v>
      </c>
      <c r="Q122" s="39">
        <f t="shared" si="12"/>
        <v>2.1700000000000159</v>
      </c>
      <c r="R122" s="39" t="str">
        <f t="shared" si="13"/>
        <v>171,69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357</v>
      </c>
      <c r="G123" t="s">
        <v>358</v>
      </c>
      <c r="H123" t="s">
        <v>354</v>
      </c>
      <c r="I123" s="42"/>
      <c r="J123" s="43">
        <v>116</v>
      </c>
      <c r="K123" s="37" t="str">
        <f t="shared" si="8"/>
        <v>В23-116</v>
      </c>
      <c r="L123" s="37" t="str">
        <f t="shared" si="8"/>
        <v>173,70</v>
      </c>
      <c r="M123" s="37" t="str">
        <f t="shared" si="10"/>
        <v>90-6(23)</v>
      </c>
      <c r="N123" s="38">
        <f t="shared" si="9"/>
        <v>0</v>
      </c>
      <c r="O123" s="38">
        <f t="shared" si="9"/>
        <v>0</v>
      </c>
      <c r="P123" s="38" t="str">
        <f t="shared" si="11"/>
        <v>173,70</v>
      </c>
      <c r="Q123" s="39">
        <f t="shared" si="12"/>
        <v>2.4499999999999886</v>
      </c>
      <c r="R123" s="39" t="str">
        <f t="shared" si="13"/>
        <v>171,25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359</v>
      </c>
      <c r="G124" t="s">
        <v>360</v>
      </c>
      <c r="H124" t="s">
        <v>284</v>
      </c>
      <c r="I124" s="42"/>
      <c r="J124" s="43">
        <v>117</v>
      </c>
      <c r="K124" s="37" t="str">
        <f t="shared" si="8"/>
        <v>В23-117</v>
      </c>
      <c r="L124" s="37" t="str">
        <f t="shared" si="8"/>
        <v>174,82</v>
      </c>
      <c r="M124" s="37" t="str">
        <f t="shared" si="10"/>
        <v>90-6(23)</v>
      </c>
      <c r="N124" s="38">
        <f t="shared" si="9"/>
        <v>0</v>
      </c>
      <c r="O124" s="38">
        <f t="shared" si="9"/>
        <v>0</v>
      </c>
      <c r="P124" s="38" t="str">
        <f t="shared" si="11"/>
        <v>174,82</v>
      </c>
      <c r="Q124" s="39">
        <f t="shared" si="12"/>
        <v>3.7999999999999829</v>
      </c>
      <c r="R124" s="39" t="str">
        <f t="shared" si="13"/>
        <v>171,02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361</v>
      </c>
      <c r="G125" t="s">
        <v>362</v>
      </c>
      <c r="H125" t="s">
        <v>363</v>
      </c>
      <c r="I125" s="42"/>
      <c r="J125" s="43">
        <v>118</v>
      </c>
      <c r="K125" s="37" t="str">
        <f t="shared" si="8"/>
        <v>В23-118</v>
      </c>
      <c r="L125" s="37" t="str">
        <f t="shared" si="8"/>
        <v>174,40</v>
      </c>
      <c r="M125" s="37" t="str">
        <f t="shared" si="10"/>
        <v>90-6(23)</v>
      </c>
      <c r="N125" s="38">
        <f t="shared" si="9"/>
        <v>0</v>
      </c>
      <c r="O125" s="38">
        <f t="shared" si="9"/>
        <v>0</v>
      </c>
      <c r="P125" s="38" t="str">
        <f t="shared" si="11"/>
        <v>174,40</v>
      </c>
      <c r="Q125" s="39">
        <f t="shared" si="12"/>
        <v>3.4000000000000057</v>
      </c>
      <c r="R125" s="39" t="str">
        <f t="shared" si="13"/>
        <v>171,00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364</v>
      </c>
      <c r="G126" t="s">
        <v>365</v>
      </c>
      <c r="H126" t="s">
        <v>366</v>
      </c>
      <c r="I126" s="42"/>
      <c r="J126" s="43">
        <v>119</v>
      </c>
      <c r="K126" s="37" t="str">
        <f t="shared" si="8"/>
        <v>В23-119</v>
      </c>
      <c r="L126" s="37" t="str">
        <f t="shared" si="8"/>
        <v>174,84</v>
      </c>
      <c r="M126" s="37" t="str">
        <f t="shared" si="10"/>
        <v>90-6(23)</v>
      </c>
      <c r="N126" s="38">
        <f t="shared" si="9"/>
        <v>0</v>
      </c>
      <c r="O126" s="38">
        <f t="shared" si="9"/>
        <v>0</v>
      </c>
      <c r="P126" s="38" t="str">
        <f t="shared" si="11"/>
        <v>174,84</v>
      </c>
      <c r="Q126" s="39">
        <f t="shared" si="12"/>
        <v>3.4399999999999977</v>
      </c>
      <c r="R126" s="39" t="str">
        <f t="shared" si="13"/>
        <v>171,40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367</v>
      </c>
      <c r="G127" t="s">
        <v>368</v>
      </c>
      <c r="H127" t="s">
        <v>369</v>
      </c>
      <c r="I127" s="42"/>
      <c r="J127" s="43">
        <v>120</v>
      </c>
      <c r="K127" s="37" t="str">
        <f t="shared" si="8"/>
        <v>В23-120</v>
      </c>
      <c r="L127" s="37" t="str">
        <f t="shared" si="8"/>
        <v>174,13</v>
      </c>
      <c r="M127" s="37" t="str">
        <f t="shared" si="10"/>
        <v>90-6(23)</v>
      </c>
      <c r="N127" s="38">
        <f t="shared" si="9"/>
        <v>0</v>
      </c>
      <c r="O127" s="38">
        <f t="shared" si="9"/>
        <v>0</v>
      </c>
      <c r="P127" s="38" t="str">
        <f t="shared" si="11"/>
        <v>174,13</v>
      </c>
      <c r="Q127" s="39">
        <f t="shared" si="12"/>
        <v>1.8599999999999852</v>
      </c>
      <c r="R127" s="39" t="str">
        <f t="shared" si="13"/>
        <v>172,27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370</v>
      </c>
      <c r="G128" t="s">
        <v>371</v>
      </c>
      <c r="H128" t="s">
        <v>372</v>
      </c>
      <c r="I128" s="42"/>
      <c r="J128" s="43">
        <v>121</v>
      </c>
      <c r="K128" s="37" t="str">
        <f t="shared" ref="K128:L191" si="14">F128</f>
        <v>В23-121</v>
      </c>
      <c r="L128" s="37" t="str">
        <f t="shared" si="14"/>
        <v>173,00</v>
      </c>
      <c r="M128" s="37" t="str">
        <f t="shared" si="10"/>
        <v>90-6(23)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173,00</v>
      </c>
      <c r="Q128" s="39">
        <f t="shared" si="12"/>
        <v>1.0800000000000125</v>
      </c>
      <c r="R128" s="39" t="str">
        <f t="shared" si="13"/>
        <v>171,92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373</v>
      </c>
      <c r="G129" t="s">
        <v>374</v>
      </c>
      <c r="H129" t="s">
        <v>375</v>
      </c>
      <c r="I129" s="42"/>
      <c r="J129" s="43">
        <v>122</v>
      </c>
      <c r="K129" s="37" t="str">
        <f t="shared" si="14"/>
        <v>В23-122</v>
      </c>
      <c r="L129" s="37" t="str">
        <f t="shared" si="14"/>
        <v>175,21</v>
      </c>
      <c r="M129" s="37" t="str">
        <f t="shared" si="10"/>
        <v>90-6(23)</v>
      </c>
      <c r="N129" s="38">
        <f t="shared" si="15"/>
        <v>0</v>
      </c>
      <c r="O129" s="38">
        <f t="shared" si="15"/>
        <v>0</v>
      </c>
      <c r="P129" s="38" t="str">
        <f t="shared" si="11"/>
        <v>175,21</v>
      </c>
      <c r="Q129" s="39">
        <f t="shared" si="12"/>
        <v>2.9800000000000182</v>
      </c>
      <c r="R129" s="39" t="str">
        <f t="shared" si="13"/>
        <v>172,23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376</v>
      </c>
      <c r="G130" t="s">
        <v>377</v>
      </c>
      <c r="H130" t="s">
        <v>378</v>
      </c>
      <c r="I130" s="42"/>
      <c r="J130" s="43">
        <v>123</v>
      </c>
      <c r="K130" s="37" t="str">
        <f t="shared" si="14"/>
        <v>В23-123</v>
      </c>
      <c r="L130" s="37" t="str">
        <f t="shared" si="14"/>
        <v>175,63</v>
      </c>
      <c r="M130" s="37" t="str">
        <f t="shared" si="10"/>
        <v>90-6(23)</v>
      </c>
      <c r="N130" s="38">
        <f t="shared" si="15"/>
        <v>0</v>
      </c>
      <c r="O130" s="38">
        <f t="shared" si="15"/>
        <v>0</v>
      </c>
      <c r="P130" s="38" t="str">
        <f t="shared" si="11"/>
        <v>175,63</v>
      </c>
      <c r="Q130" s="39">
        <f t="shared" si="12"/>
        <v>2.25</v>
      </c>
      <c r="R130" s="39" t="str">
        <f t="shared" si="13"/>
        <v>173,38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379</v>
      </c>
      <c r="G131" t="s">
        <v>380</v>
      </c>
      <c r="H131" t="s">
        <v>381</v>
      </c>
      <c r="I131" s="42"/>
      <c r="J131" s="43">
        <v>124</v>
      </c>
      <c r="K131" s="37" t="str">
        <f t="shared" si="14"/>
        <v>В23-124</v>
      </c>
      <c r="L131" s="37" t="str">
        <f t="shared" si="14"/>
        <v>174,61</v>
      </c>
      <c r="M131" s="37" t="str">
        <f t="shared" si="10"/>
        <v>90-6(23)</v>
      </c>
      <c r="N131" s="38">
        <f t="shared" si="15"/>
        <v>0</v>
      </c>
      <c r="O131" s="38">
        <f t="shared" si="15"/>
        <v>0</v>
      </c>
      <c r="P131" s="38" t="str">
        <f t="shared" si="11"/>
        <v>174,61</v>
      </c>
      <c r="Q131" s="39">
        <f t="shared" si="12"/>
        <v>2.0300000000000011</v>
      </c>
      <c r="R131" s="39" t="str">
        <f t="shared" si="13"/>
        <v>172,58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382</v>
      </c>
      <c r="G132" t="s">
        <v>383</v>
      </c>
      <c r="I132" s="42"/>
      <c r="J132" s="43">
        <v>125</v>
      </c>
      <c r="K132" s="37" t="str">
        <f t="shared" si="14"/>
        <v>В23-125</v>
      </c>
      <c r="L132" s="37" t="str">
        <f t="shared" si="14"/>
        <v>174,39</v>
      </c>
      <c r="M132" s="37" t="str">
        <f t="shared" si="10"/>
        <v>90-6(23)</v>
      </c>
      <c r="N132" s="38">
        <f t="shared" si="15"/>
        <v>0</v>
      </c>
      <c r="O132" s="38">
        <f t="shared" si="15"/>
        <v>0</v>
      </c>
      <c r="P132" s="38" t="str">
        <f t="shared" si="11"/>
        <v>174,39</v>
      </c>
      <c r="Q132" s="39">
        <f t="shared" si="12"/>
        <v>174.39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384</v>
      </c>
      <c r="G133" t="s">
        <v>385</v>
      </c>
      <c r="H133" t="s">
        <v>295</v>
      </c>
      <c r="I133" s="42"/>
      <c r="J133" s="43">
        <v>126</v>
      </c>
      <c r="K133" s="37" t="str">
        <f t="shared" si="14"/>
        <v>В23-126</v>
      </c>
      <c r="L133" s="37" t="str">
        <f t="shared" si="14"/>
        <v>174,14</v>
      </c>
      <c r="M133" s="37" t="str">
        <f t="shared" si="10"/>
        <v>90-6(23)</v>
      </c>
      <c r="N133" s="38">
        <f t="shared" si="15"/>
        <v>0</v>
      </c>
      <c r="O133" s="38">
        <f t="shared" si="15"/>
        <v>0</v>
      </c>
      <c r="P133" s="38" t="str">
        <f t="shared" si="11"/>
        <v>174,14</v>
      </c>
      <c r="Q133" s="39">
        <f t="shared" si="12"/>
        <v>3.1999999999999886</v>
      </c>
      <c r="R133" s="39" t="str">
        <f t="shared" si="13"/>
        <v>170,94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386</v>
      </c>
      <c r="G134" t="s">
        <v>387</v>
      </c>
      <c r="H134" t="s">
        <v>388</v>
      </c>
      <c r="I134" s="42"/>
      <c r="J134" s="43">
        <v>127</v>
      </c>
      <c r="K134" s="37" t="str">
        <f t="shared" si="14"/>
        <v>В23-127</v>
      </c>
      <c r="L134" s="37" t="str">
        <f t="shared" si="14"/>
        <v>173,76</v>
      </c>
      <c r="M134" s="37" t="str">
        <f t="shared" si="10"/>
        <v>90-6(23)</v>
      </c>
      <c r="N134" s="38">
        <f t="shared" si="15"/>
        <v>0</v>
      </c>
      <c r="O134" s="38">
        <f t="shared" si="15"/>
        <v>0</v>
      </c>
      <c r="P134" s="38" t="str">
        <f t="shared" si="11"/>
        <v>173,76</v>
      </c>
      <c r="Q134" s="39">
        <f t="shared" si="12"/>
        <v>1.8100000000000023</v>
      </c>
      <c r="R134" s="39" t="str">
        <f t="shared" si="13"/>
        <v>171,95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389</v>
      </c>
      <c r="G135" t="s">
        <v>324</v>
      </c>
      <c r="H135" t="s">
        <v>290</v>
      </c>
      <c r="I135" s="42"/>
      <c r="J135" s="43">
        <v>128</v>
      </c>
      <c r="K135" s="37" t="str">
        <f t="shared" si="14"/>
        <v>В23-128</v>
      </c>
      <c r="L135" s="37" t="str">
        <f t="shared" si="14"/>
        <v>174,01</v>
      </c>
      <c r="M135" s="37" t="str">
        <f t="shared" si="10"/>
        <v>90-6(23)</v>
      </c>
      <c r="N135" s="38">
        <f t="shared" si="15"/>
        <v>0</v>
      </c>
      <c r="O135" s="38">
        <f t="shared" si="15"/>
        <v>0</v>
      </c>
      <c r="P135" s="38" t="str">
        <f t="shared" si="11"/>
        <v>174,01</v>
      </c>
      <c r="Q135" s="39">
        <f t="shared" si="12"/>
        <v>3.0600000000000023</v>
      </c>
      <c r="R135" s="39" t="str">
        <f t="shared" si="13"/>
        <v>170,95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390</v>
      </c>
      <c r="G136" t="s">
        <v>391</v>
      </c>
      <c r="H136" t="s">
        <v>392</v>
      </c>
      <c r="I136" s="42"/>
      <c r="J136" s="43">
        <v>129</v>
      </c>
      <c r="K136" s="37" t="str">
        <f t="shared" si="14"/>
        <v>В23-129</v>
      </c>
      <c r="L136" s="37" t="str">
        <f t="shared" si="14"/>
        <v>175,55</v>
      </c>
      <c r="M136" s="37" t="str">
        <f t="shared" si="10"/>
        <v>90-6(23)</v>
      </c>
      <c r="N136" s="38">
        <f t="shared" si="15"/>
        <v>0</v>
      </c>
      <c r="O136" s="38">
        <f t="shared" si="15"/>
        <v>0</v>
      </c>
      <c r="P136" s="38" t="str">
        <f t="shared" si="11"/>
        <v>175,55</v>
      </c>
      <c r="Q136" s="39">
        <f t="shared" si="12"/>
        <v>2.5700000000000216</v>
      </c>
      <c r="R136" s="39" t="str">
        <f t="shared" si="13"/>
        <v>172,98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393</v>
      </c>
      <c r="G137" t="s">
        <v>394</v>
      </c>
      <c r="H137" t="s">
        <v>395</v>
      </c>
      <c r="I137" s="42"/>
      <c r="J137" s="43">
        <v>130</v>
      </c>
      <c r="K137" s="37" t="str">
        <f t="shared" si="14"/>
        <v>В23-130</v>
      </c>
      <c r="L137" s="37" t="str">
        <f t="shared" si="14"/>
        <v>175,46</v>
      </c>
      <c r="M137" s="37" t="str">
        <f t="shared" ref="M137:M200" si="16">$L$2</f>
        <v>90-6(23)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175,46</v>
      </c>
      <c r="Q137" s="39">
        <f t="shared" ref="Q137:Q200" si="18">P137-R137</f>
        <v>1.9399999999999977</v>
      </c>
      <c r="R137" s="39" t="str">
        <f t="shared" ref="R137:R200" si="19">H137</f>
        <v>173,52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396</v>
      </c>
      <c r="G138" t="s">
        <v>397</v>
      </c>
      <c r="H138" t="s">
        <v>398</v>
      </c>
      <c r="I138" s="42"/>
      <c r="J138" s="43">
        <v>131</v>
      </c>
      <c r="K138" s="37" t="str">
        <f t="shared" si="14"/>
        <v>В23-131</v>
      </c>
      <c r="L138" s="37" t="str">
        <f t="shared" si="14"/>
        <v>174,88</v>
      </c>
      <c r="M138" s="37" t="str">
        <f t="shared" si="16"/>
        <v>90-6(23)</v>
      </c>
      <c r="N138" s="38">
        <f t="shared" si="15"/>
        <v>0</v>
      </c>
      <c r="O138" s="38">
        <f t="shared" si="15"/>
        <v>0</v>
      </c>
      <c r="P138" s="38" t="str">
        <f t="shared" si="17"/>
        <v>174,88</v>
      </c>
      <c r="Q138" s="39">
        <f t="shared" si="18"/>
        <v>1.9300000000000068</v>
      </c>
      <c r="R138" s="39" t="str">
        <f t="shared" si="19"/>
        <v>172,95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399</v>
      </c>
      <c r="G139" t="s">
        <v>400</v>
      </c>
      <c r="H139" t="s">
        <v>378</v>
      </c>
      <c r="I139" s="42"/>
      <c r="J139" s="43">
        <v>132</v>
      </c>
      <c r="K139" s="37" t="str">
        <f t="shared" si="14"/>
        <v>В23-132</v>
      </c>
      <c r="L139" s="37" t="str">
        <f t="shared" si="14"/>
        <v>175,37</v>
      </c>
      <c r="M139" s="37" t="str">
        <f t="shared" si="16"/>
        <v>90-6(23)</v>
      </c>
      <c r="N139" s="38">
        <f t="shared" si="15"/>
        <v>0</v>
      </c>
      <c r="O139" s="38">
        <f t="shared" si="15"/>
        <v>0</v>
      </c>
      <c r="P139" s="38" t="str">
        <f t="shared" si="17"/>
        <v>175,37</v>
      </c>
      <c r="Q139" s="39">
        <f t="shared" si="18"/>
        <v>1.9900000000000091</v>
      </c>
      <c r="R139" s="39" t="str">
        <f t="shared" si="19"/>
        <v>173,38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401</v>
      </c>
      <c r="G140" t="s">
        <v>400</v>
      </c>
      <c r="H140" t="s">
        <v>402</v>
      </c>
      <c r="I140" s="42"/>
      <c r="J140" s="43">
        <v>133</v>
      </c>
      <c r="K140" s="37" t="str">
        <f t="shared" si="14"/>
        <v>В23-133</v>
      </c>
      <c r="L140" s="37" t="str">
        <f t="shared" si="14"/>
        <v>175,37</v>
      </c>
      <c r="M140" s="37" t="str">
        <f t="shared" si="16"/>
        <v>90-6(23)</v>
      </c>
      <c r="N140" s="38">
        <f t="shared" si="15"/>
        <v>0</v>
      </c>
      <c r="O140" s="38">
        <f t="shared" si="15"/>
        <v>0</v>
      </c>
      <c r="P140" s="38" t="str">
        <f t="shared" si="17"/>
        <v>175,37</v>
      </c>
      <c r="Q140" s="39">
        <f t="shared" si="18"/>
        <v>1.9399999999999977</v>
      </c>
      <c r="R140" s="39" t="str">
        <f t="shared" si="19"/>
        <v>173,43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403</v>
      </c>
      <c r="G141" t="s">
        <v>400</v>
      </c>
      <c r="H141" t="s">
        <v>378</v>
      </c>
      <c r="I141" s="42"/>
      <c r="J141" s="43">
        <v>134</v>
      </c>
      <c r="K141" s="37" t="str">
        <f t="shared" si="14"/>
        <v>В23-134</v>
      </c>
      <c r="L141" s="37" t="str">
        <f t="shared" si="14"/>
        <v>175,37</v>
      </c>
      <c r="M141" s="37" t="str">
        <f t="shared" si="16"/>
        <v>90-6(23)</v>
      </c>
      <c r="N141" s="38">
        <f t="shared" si="15"/>
        <v>0</v>
      </c>
      <c r="O141" s="38">
        <f t="shared" si="15"/>
        <v>0</v>
      </c>
      <c r="P141" s="38" t="str">
        <f t="shared" si="17"/>
        <v>175,37</v>
      </c>
      <c r="Q141" s="39">
        <f t="shared" si="18"/>
        <v>1.9900000000000091</v>
      </c>
      <c r="R141" s="39" t="str">
        <f t="shared" si="19"/>
        <v>173,38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404</v>
      </c>
      <c r="G142" t="s">
        <v>405</v>
      </c>
      <c r="H142" t="s">
        <v>406</v>
      </c>
      <c r="J142" s="43">
        <v>135</v>
      </c>
      <c r="K142" s="37" t="str">
        <f t="shared" si="14"/>
        <v>В23-135</v>
      </c>
      <c r="L142" s="37" t="str">
        <f t="shared" si="14"/>
        <v>174,79</v>
      </c>
      <c r="M142" s="37" t="str">
        <f t="shared" si="16"/>
        <v>90-6(23)</v>
      </c>
      <c r="N142" s="38">
        <f t="shared" si="15"/>
        <v>0</v>
      </c>
      <c r="O142" s="38">
        <f t="shared" si="15"/>
        <v>0</v>
      </c>
      <c r="P142" s="38" t="str">
        <f t="shared" si="17"/>
        <v>174,79</v>
      </c>
      <c r="Q142" s="39">
        <f t="shared" si="18"/>
        <v>2.0300000000000011</v>
      </c>
      <c r="R142" s="39" t="str">
        <f t="shared" si="19"/>
        <v>172,76</v>
      </c>
      <c r="S142" s="45"/>
    </row>
    <row r="143" spans="2:26">
      <c r="B143" s="35">
        <v>136</v>
      </c>
      <c r="C143" s="36"/>
      <c r="D143" s="36"/>
      <c r="E143" s="36"/>
      <c r="F143" t="s">
        <v>407</v>
      </c>
      <c r="G143" t="s">
        <v>408</v>
      </c>
      <c r="H143" t="s">
        <v>409</v>
      </c>
      <c r="J143" s="43">
        <v>136</v>
      </c>
      <c r="K143" s="37" t="str">
        <f t="shared" si="14"/>
        <v>В23-136</v>
      </c>
      <c r="L143" s="37" t="str">
        <f t="shared" si="14"/>
        <v>175,19</v>
      </c>
      <c r="M143" s="37" t="str">
        <f t="shared" si="16"/>
        <v>90-6(23)</v>
      </c>
      <c r="N143" s="38">
        <f t="shared" si="15"/>
        <v>0</v>
      </c>
      <c r="O143" s="38">
        <f t="shared" si="15"/>
        <v>0</v>
      </c>
      <c r="P143" s="38" t="str">
        <f t="shared" si="17"/>
        <v>175,19</v>
      </c>
      <c r="Q143" s="39">
        <f t="shared" si="18"/>
        <v>2.0900000000000034</v>
      </c>
      <c r="R143" s="39" t="str">
        <f t="shared" si="19"/>
        <v>173,10</v>
      </c>
      <c r="S143" s="45"/>
    </row>
    <row r="144" spans="2:26">
      <c r="B144" s="35">
        <v>137</v>
      </c>
      <c r="C144" s="36"/>
      <c r="D144" s="36"/>
      <c r="E144" s="36"/>
      <c r="F144" t="s">
        <v>410</v>
      </c>
      <c r="G144" t="s">
        <v>411</v>
      </c>
      <c r="H144" t="s">
        <v>412</v>
      </c>
      <c r="J144" s="43">
        <v>137</v>
      </c>
      <c r="K144" s="37" t="str">
        <f t="shared" si="14"/>
        <v>В23-137</v>
      </c>
      <c r="L144" s="37" t="str">
        <f t="shared" si="14"/>
        <v>173,74</v>
      </c>
      <c r="M144" s="37" t="str">
        <f t="shared" si="16"/>
        <v>90-6(23)</v>
      </c>
      <c r="N144" s="38">
        <f t="shared" si="15"/>
        <v>0</v>
      </c>
      <c r="O144" s="38">
        <f t="shared" si="15"/>
        <v>0</v>
      </c>
      <c r="P144" s="38" t="str">
        <f t="shared" si="17"/>
        <v>173,74</v>
      </c>
      <c r="Q144" s="39">
        <f t="shared" si="18"/>
        <v>2.0100000000000193</v>
      </c>
      <c r="R144" s="39" t="str">
        <f t="shared" si="19"/>
        <v>171,73</v>
      </c>
      <c r="S144" s="45"/>
    </row>
    <row r="145" spans="2:19">
      <c r="B145" s="35">
        <v>138</v>
      </c>
      <c r="C145" s="36"/>
      <c r="D145" s="36"/>
      <c r="E145" s="36"/>
      <c r="F145" t="s">
        <v>413</v>
      </c>
      <c r="G145" t="s">
        <v>414</v>
      </c>
      <c r="H145" t="s">
        <v>415</v>
      </c>
      <c r="J145" s="43">
        <v>138</v>
      </c>
      <c r="K145" s="37" t="str">
        <f t="shared" si="14"/>
        <v>В23-138</v>
      </c>
      <c r="L145" s="37" t="str">
        <f t="shared" si="14"/>
        <v>171,99</v>
      </c>
      <c r="M145" s="37" t="str">
        <f t="shared" si="16"/>
        <v>90-6(23)</v>
      </c>
      <c r="N145" s="38">
        <f t="shared" si="15"/>
        <v>0</v>
      </c>
      <c r="O145" s="38">
        <f t="shared" si="15"/>
        <v>0</v>
      </c>
      <c r="P145" s="38" t="str">
        <f t="shared" si="17"/>
        <v>171,99</v>
      </c>
      <c r="Q145" s="39">
        <f t="shared" si="18"/>
        <v>1.2600000000000193</v>
      </c>
      <c r="R145" s="39" t="str">
        <f t="shared" si="19"/>
        <v>170,73</v>
      </c>
      <c r="S145" s="45"/>
    </row>
    <row r="146" spans="2:19">
      <c r="B146" s="35">
        <v>139</v>
      </c>
      <c r="C146" s="36"/>
      <c r="D146" s="36"/>
      <c r="E146" s="36"/>
      <c r="F146" t="s">
        <v>416</v>
      </c>
      <c r="G146" t="s">
        <v>417</v>
      </c>
      <c r="H146" t="s">
        <v>418</v>
      </c>
      <c r="J146" s="43">
        <v>139</v>
      </c>
      <c r="K146" s="37" t="str">
        <f t="shared" si="14"/>
        <v>В23-139</v>
      </c>
      <c r="L146" s="37" t="str">
        <f t="shared" si="14"/>
        <v>173,89</v>
      </c>
      <c r="M146" s="37" t="str">
        <f t="shared" si="16"/>
        <v>90-6(23)</v>
      </c>
      <c r="N146" s="38">
        <f t="shared" si="15"/>
        <v>0</v>
      </c>
      <c r="O146" s="38">
        <f t="shared" si="15"/>
        <v>0</v>
      </c>
      <c r="P146" s="38" t="str">
        <f t="shared" si="17"/>
        <v>173,89</v>
      </c>
      <c r="Q146" s="39">
        <f t="shared" si="18"/>
        <v>2.089999999999975</v>
      </c>
      <c r="R146" s="39" t="str">
        <f t="shared" si="19"/>
        <v>171,80</v>
      </c>
      <c r="S146" s="45"/>
    </row>
    <row r="147" spans="2:19">
      <c r="B147" s="35">
        <v>140</v>
      </c>
      <c r="C147" s="36"/>
      <c r="D147" s="36"/>
      <c r="E147" s="36"/>
      <c r="F147" t="s">
        <v>419</v>
      </c>
      <c r="G147" t="s">
        <v>420</v>
      </c>
      <c r="H147" t="s">
        <v>421</v>
      </c>
      <c r="J147" s="43">
        <v>140</v>
      </c>
      <c r="K147" s="37" t="str">
        <f t="shared" si="14"/>
        <v>В23-140</v>
      </c>
      <c r="L147" s="37" t="str">
        <f t="shared" si="14"/>
        <v>171,60</v>
      </c>
      <c r="M147" s="37" t="str">
        <f t="shared" si="16"/>
        <v>90-6(23)</v>
      </c>
      <c r="N147" s="38">
        <f t="shared" si="15"/>
        <v>0</v>
      </c>
      <c r="O147" s="38">
        <f t="shared" si="15"/>
        <v>0</v>
      </c>
      <c r="P147" s="38" t="str">
        <f t="shared" si="17"/>
        <v>171,60</v>
      </c>
      <c r="Q147" s="39">
        <f t="shared" si="18"/>
        <v>1.1500000000000057</v>
      </c>
      <c r="R147" s="39" t="str">
        <f t="shared" si="19"/>
        <v>170,45</v>
      </c>
      <c r="S147" s="45"/>
    </row>
    <row r="148" spans="2:19">
      <c r="B148" s="35">
        <v>141</v>
      </c>
      <c r="C148" s="36"/>
      <c r="D148" s="36"/>
      <c r="E148" s="36"/>
      <c r="F148" t="s">
        <v>422</v>
      </c>
      <c r="G148" t="s">
        <v>423</v>
      </c>
      <c r="H148" t="s">
        <v>424</v>
      </c>
      <c r="J148" s="43">
        <v>141</v>
      </c>
      <c r="K148" s="37" t="str">
        <f t="shared" si="14"/>
        <v>В23-141</v>
      </c>
      <c r="L148" s="37" t="str">
        <f t="shared" si="14"/>
        <v>176,16</v>
      </c>
      <c r="M148" s="37" t="str">
        <f t="shared" si="16"/>
        <v>90-6(23)</v>
      </c>
      <c r="N148" s="38">
        <f t="shared" si="15"/>
        <v>0</v>
      </c>
      <c r="O148" s="38">
        <f t="shared" si="15"/>
        <v>0</v>
      </c>
      <c r="P148" s="38" t="str">
        <f t="shared" si="17"/>
        <v>176,16</v>
      </c>
      <c r="Q148" s="39">
        <f t="shared" si="18"/>
        <v>1.5799999999999841</v>
      </c>
      <c r="R148" s="39" t="str">
        <f t="shared" si="19"/>
        <v>174,58</v>
      </c>
      <c r="S148" s="45"/>
    </row>
    <row r="149" spans="2:19">
      <c r="B149" s="35">
        <v>142</v>
      </c>
      <c r="C149" s="36"/>
      <c r="D149" s="36"/>
      <c r="E149" s="36"/>
      <c r="F149" t="s">
        <v>425</v>
      </c>
      <c r="G149" t="s">
        <v>426</v>
      </c>
      <c r="H149" t="s">
        <v>427</v>
      </c>
      <c r="J149" s="43">
        <v>142</v>
      </c>
      <c r="K149" s="37" t="str">
        <f t="shared" si="14"/>
        <v>В23-142</v>
      </c>
      <c r="L149" s="37" t="str">
        <f t="shared" si="14"/>
        <v>175,95</v>
      </c>
      <c r="M149" s="37" t="str">
        <f t="shared" si="16"/>
        <v>90-6(23)</v>
      </c>
      <c r="N149" s="38">
        <f t="shared" si="15"/>
        <v>0</v>
      </c>
      <c r="O149" s="38">
        <f t="shared" si="15"/>
        <v>0</v>
      </c>
      <c r="P149" s="38" t="str">
        <f t="shared" si="17"/>
        <v>175,95</v>
      </c>
      <c r="Q149" s="39">
        <f t="shared" si="18"/>
        <v>4.4899999999999807</v>
      </c>
      <c r="R149" s="39" t="str">
        <f t="shared" si="19"/>
        <v>171,46</v>
      </c>
      <c r="S149" s="45"/>
    </row>
    <row r="150" spans="2:19">
      <c r="B150" s="35">
        <v>143</v>
      </c>
      <c r="C150" s="36"/>
      <c r="D150" s="36"/>
      <c r="E150" s="36"/>
      <c r="F150" t="s">
        <v>428</v>
      </c>
      <c r="G150" t="s">
        <v>429</v>
      </c>
      <c r="H150" t="s">
        <v>430</v>
      </c>
      <c r="J150" s="43">
        <v>143</v>
      </c>
      <c r="K150" s="37" t="str">
        <f t="shared" si="14"/>
        <v>В23-143</v>
      </c>
      <c r="L150" s="37" t="str">
        <f t="shared" si="14"/>
        <v>174,12</v>
      </c>
      <c r="M150" s="37" t="str">
        <f t="shared" si="16"/>
        <v>90-6(23)</v>
      </c>
      <c r="N150" s="38">
        <f t="shared" si="15"/>
        <v>0</v>
      </c>
      <c r="O150" s="38">
        <f t="shared" si="15"/>
        <v>0</v>
      </c>
      <c r="P150" s="38" t="str">
        <f t="shared" si="17"/>
        <v>174,12</v>
      </c>
      <c r="Q150" s="39">
        <f t="shared" si="18"/>
        <v>1.8300000000000125</v>
      </c>
      <c r="R150" s="39" t="str">
        <f t="shared" si="19"/>
        <v>172,29</v>
      </c>
      <c r="S150" s="45"/>
    </row>
    <row r="151" spans="2:19">
      <c r="B151" s="35">
        <v>144</v>
      </c>
      <c r="C151" s="36"/>
      <c r="D151" s="36"/>
      <c r="E151" s="36"/>
      <c r="F151" t="s">
        <v>431</v>
      </c>
      <c r="G151" t="s">
        <v>432</v>
      </c>
      <c r="H151" t="s">
        <v>433</v>
      </c>
      <c r="J151" s="43">
        <v>144</v>
      </c>
      <c r="K151" s="37" t="str">
        <f t="shared" si="14"/>
        <v>В23-144</v>
      </c>
      <c r="L151" s="37" t="str">
        <f t="shared" si="14"/>
        <v>174,10</v>
      </c>
      <c r="M151" s="37" t="str">
        <f t="shared" si="16"/>
        <v>90-6(23)</v>
      </c>
      <c r="N151" s="38">
        <f t="shared" si="15"/>
        <v>0</v>
      </c>
      <c r="O151" s="38">
        <f t="shared" si="15"/>
        <v>0</v>
      </c>
      <c r="P151" s="38" t="str">
        <f t="shared" si="17"/>
        <v>174,10</v>
      </c>
      <c r="Q151" s="39">
        <f t="shared" si="18"/>
        <v>1.7999999999999829</v>
      </c>
      <c r="R151" s="39" t="str">
        <f t="shared" si="19"/>
        <v>172,30</v>
      </c>
      <c r="S151" s="45"/>
    </row>
    <row r="152" spans="2:19">
      <c r="B152" s="35">
        <v>145</v>
      </c>
      <c r="C152" s="36"/>
      <c r="D152" s="36"/>
      <c r="E152" s="36"/>
      <c r="F152" t="s">
        <v>434</v>
      </c>
      <c r="G152" t="s">
        <v>435</v>
      </c>
      <c r="H152" t="s">
        <v>436</v>
      </c>
      <c r="J152" s="43">
        <v>145</v>
      </c>
      <c r="K152" s="37" t="str">
        <f t="shared" si="14"/>
        <v>В23-145</v>
      </c>
      <c r="L152" s="37" t="str">
        <f t="shared" si="14"/>
        <v>175,51</v>
      </c>
      <c r="M152" s="37" t="str">
        <f t="shared" si="16"/>
        <v>90-6(23)</v>
      </c>
      <c r="N152" s="38">
        <f t="shared" si="15"/>
        <v>0</v>
      </c>
      <c r="O152" s="38">
        <f t="shared" si="15"/>
        <v>0</v>
      </c>
      <c r="P152" s="38" t="str">
        <f t="shared" si="17"/>
        <v>175,51</v>
      </c>
      <c r="Q152" s="39">
        <f t="shared" si="18"/>
        <v>1.8199999999999932</v>
      </c>
      <c r="R152" s="39" t="str">
        <f t="shared" si="19"/>
        <v>173,69</v>
      </c>
      <c r="S152" s="45"/>
    </row>
    <row r="153" spans="2:19">
      <c r="B153" s="35">
        <v>146</v>
      </c>
      <c r="C153" s="36"/>
      <c r="D153" s="36"/>
      <c r="E153" s="36"/>
      <c r="F153" t="s">
        <v>437</v>
      </c>
      <c r="G153" t="s">
        <v>438</v>
      </c>
      <c r="H153" t="s">
        <v>439</v>
      </c>
      <c r="J153" s="43">
        <v>146</v>
      </c>
      <c r="K153" s="37" t="str">
        <f t="shared" si="14"/>
        <v>В23-146</v>
      </c>
      <c r="L153" s="37" t="str">
        <f t="shared" si="14"/>
        <v>175,54</v>
      </c>
      <c r="M153" s="37" t="str">
        <f t="shared" si="16"/>
        <v>90-6(23)</v>
      </c>
      <c r="N153" s="38">
        <f t="shared" si="15"/>
        <v>0</v>
      </c>
      <c r="O153" s="38">
        <f t="shared" si="15"/>
        <v>0</v>
      </c>
      <c r="P153" s="38" t="str">
        <f t="shared" si="17"/>
        <v>175,54</v>
      </c>
      <c r="Q153" s="39">
        <f t="shared" si="18"/>
        <v>1.8599999999999852</v>
      </c>
      <c r="R153" s="39" t="str">
        <f t="shared" si="19"/>
        <v>173,68</v>
      </c>
      <c r="S153" s="45"/>
    </row>
    <row r="154" spans="2:19">
      <c r="B154" s="35">
        <v>147</v>
      </c>
      <c r="C154" s="36"/>
      <c r="D154" s="36"/>
      <c r="E154" s="36"/>
      <c r="F154" t="s">
        <v>440</v>
      </c>
      <c r="G154" t="s">
        <v>441</v>
      </c>
      <c r="H154" t="s">
        <v>442</v>
      </c>
      <c r="J154" s="43">
        <v>147</v>
      </c>
      <c r="K154" s="37" t="str">
        <f t="shared" si="14"/>
        <v>В23-147</v>
      </c>
      <c r="L154" s="37" t="str">
        <f t="shared" si="14"/>
        <v>175,97</v>
      </c>
      <c r="M154" s="37" t="str">
        <f t="shared" si="16"/>
        <v>90-6(23)</v>
      </c>
      <c r="N154" s="38">
        <f t="shared" si="15"/>
        <v>0</v>
      </c>
      <c r="O154" s="38">
        <f t="shared" si="15"/>
        <v>0</v>
      </c>
      <c r="P154" s="38" t="str">
        <f t="shared" si="17"/>
        <v>175,97</v>
      </c>
      <c r="Q154" s="39">
        <f t="shared" si="18"/>
        <v>1.4000000000000057</v>
      </c>
      <c r="R154" s="39" t="str">
        <f t="shared" si="19"/>
        <v>174,57</v>
      </c>
      <c r="S154" s="45"/>
    </row>
    <row r="155" spans="2:19">
      <c r="B155" s="35">
        <v>148</v>
      </c>
      <c r="C155" s="36"/>
      <c r="D155" s="36"/>
      <c r="E155" s="36"/>
      <c r="F155" t="s">
        <v>443</v>
      </c>
      <c r="G155" t="s">
        <v>394</v>
      </c>
      <c r="H155" t="s">
        <v>444</v>
      </c>
      <c r="J155" s="43">
        <v>148</v>
      </c>
      <c r="K155" s="37" t="str">
        <f t="shared" si="14"/>
        <v>В23-148</v>
      </c>
      <c r="L155" s="37" t="str">
        <f t="shared" si="14"/>
        <v>175,46</v>
      </c>
      <c r="M155" s="37" t="str">
        <f t="shared" si="16"/>
        <v>90-6(23)</v>
      </c>
      <c r="N155" s="38">
        <f t="shared" si="15"/>
        <v>0</v>
      </c>
      <c r="O155" s="38">
        <f t="shared" si="15"/>
        <v>0</v>
      </c>
      <c r="P155" s="38" t="str">
        <f t="shared" si="17"/>
        <v>175,46</v>
      </c>
      <c r="Q155" s="39">
        <f t="shared" si="18"/>
        <v>1.75</v>
      </c>
      <c r="R155" s="39" t="str">
        <f t="shared" si="19"/>
        <v>173,71</v>
      </c>
      <c r="S155" s="45"/>
    </row>
    <row r="156" spans="2:19">
      <c r="B156" s="35">
        <v>149</v>
      </c>
      <c r="C156" s="36"/>
      <c r="D156" s="36"/>
      <c r="E156" s="36"/>
      <c r="F156" t="s">
        <v>445</v>
      </c>
      <c r="G156" t="s">
        <v>446</v>
      </c>
      <c r="H156" t="s">
        <v>447</v>
      </c>
      <c r="J156" s="43">
        <v>149</v>
      </c>
      <c r="K156" s="37" t="str">
        <f t="shared" si="14"/>
        <v>В23-149</v>
      </c>
      <c r="L156" s="37" t="str">
        <f t="shared" si="14"/>
        <v>175,66</v>
      </c>
      <c r="M156" s="37" t="str">
        <f t="shared" si="16"/>
        <v>90-6(23)</v>
      </c>
      <c r="N156" s="38">
        <f t="shared" si="15"/>
        <v>0</v>
      </c>
      <c r="O156" s="38">
        <f t="shared" si="15"/>
        <v>0</v>
      </c>
      <c r="P156" s="38" t="str">
        <f t="shared" si="17"/>
        <v>175,66</v>
      </c>
      <c r="Q156" s="39">
        <f t="shared" si="18"/>
        <v>1.75</v>
      </c>
      <c r="R156" s="39" t="str">
        <f t="shared" si="19"/>
        <v>173,91</v>
      </c>
      <c r="S156" s="45"/>
    </row>
    <row r="157" spans="2:19">
      <c r="B157" s="35">
        <v>150</v>
      </c>
      <c r="C157" s="36"/>
      <c r="D157" s="36"/>
      <c r="E157" s="36"/>
      <c r="F157" t="s">
        <v>448</v>
      </c>
      <c r="G157" t="s">
        <v>449</v>
      </c>
      <c r="H157" t="s">
        <v>450</v>
      </c>
      <c r="J157" s="43">
        <v>150</v>
      </c>
      <c r="K157" s="37" t="str">
        <f t="shared" si="14"/>
        <v>В23-150</v>
      </c>
      <c r="L157" s="37" t="str">
        <f t="shared" si="14"/>
        <v>176,57</v>
      </c>
      <c r="M157" s="37" t="str">
        <f t="shared" si="16"/>
        <v>90-6(23)</v>
      </c>
      <c r="N157" s="38">
        <f t="shared" si="15"/>
        <v>0</v>
      </c>
      <c r="O157" s="38">
        <f t="shared" si="15"/>
        <v>0</v>
      </c>
      <c r="P157" s="38" t="str">
        <f t="shared" si="17"/>
        <v>176,57</v>
      </c>
      <c r="Q157" s="39">
        <f t="shared" si="18"/>
        <v>3.5</v>
      </c>
      <c r="R157" s="39" t="str">
        <f t="shared" si="19"/>
        <v>173,07</v>
      </c>
      <c r="S157" s="45"/>
    </row>
    <row r="158" spans="2:19">
      <c r="B158" s="35">
        <v>151</v>
      </c>
      <c r="C158" s="36"/>
      <c r="D158" s="36"/>
      <c r="E158" s="36"/>
      <c r="F158" t="s">
        <v>451</v>
      </c>
      <c r="G158" t="s">
        <v>452</v>
      </c>
      <c r="J158" s="43">
        <v>151</v>
      </c>
      <c r="K158" s="37" t="str">
        <f t="shared" si="14"/>
        <v>В23-151</v>
      </c>
      <c r="L158" s="37" t="str">
        <f t="shared" si="14"/>
        <v>177,45</v>
      </c>
      <c r="M158" s="37" t="str">
        <f t="shared" si="16"/>
        <v>90-6(23)</v>
      </c>
      <c r="N158" s="38">
        <f t="shared" si="15"/>
        <v>0</v>
      </c>
      <c r="O158" s="38">
        <f t="shared" si="15"/>
        <v>0</v>
      </c>
      <c r="P158" s="38" t="str">
        <f t="shared" si="17"/>
        <v>177,45</v>
      </c>
      <c r="Q158" s="39">
        <f t="shared" si="18"/>
        <v>177.45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F159" t="s">
        <v>453</v>
      </c>
      <c r="G159" t="s">
        <v>454</v>
      </c>
      <c r="J159" s="43">
        <v>152</v>
      </c>
      <c r="K159" s="37" t="str">
        <f t="shared" si="14"/>
        <v>В23-152</v>
      </c>
      <c r="L159" s="37" t="str">
        <f t="shared" si="14"/>
        <v>177,52</v>
      </c>
      <c r="M159" s="37" t="str">
        <f t="shared" si="16"/>
        <v>90-6(23)</v>
      </c>
      <c r="N159" s="38">
        <f t="shared" si="15"/>
        <v>0</v>
      </c>
      <c r="O159" s="38">
        <f t="shared" si="15"/>
        <v>0</v>
      </c>
      <c r="P159" s="38" t="str">
        <f t="shared" si="17"/>
        <v>177,52</v>
      </c>
      <c r="Q159" s="39">
        <f t="shared" si="18"/>
        <v>177.52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F160" t="s">
        <v>455</v>
      </c>
      <c r="G160" t="s">
        <v>456</v>
      </c>
      <c r="H160" t="s">
        <v>417</v>
      </c>
      <c r="J160" s="43">
        <v>153</v>
      </c>
      <c r="K160" s="37" t="str">
        <f t="shared" si="14"/>
        <v>В23-153</v>
      </c>
      <c r="L160" s="37" t="str">
        <f t="shared" si="14"/>
        <v>175,64</v>
      </c>
      <c r="M160" s="37" t="str">
        <f t="shared" si="16"/>
        <v>90-6(23)</v>
      </c>
      <c r="N160" s="38">
        <f t="shared" si="15"/>
        <v>0</v>
      </c>
      <c r="O160" s="38">
        <f t="shared" si="15"/>
        <v>0</v>
      </c>
      <c r="P160" s="38" t="str">
        <f t="shared" si="17"/>
        <v>175,64</v>
      </c>
      <c r="Q160" s="39">
        <f t="shared" si="18"/>
        <v>1.75</v>
      </c>
      <c r="R160" s="39" t="str">
        <f t="shared" si="19"/>
        <v>173,89</v>
      </c>
      <c r="S160" s="45"/>
    </row>
    <row r="161" spans="2:19">
      <c r="B161" s="35">
        <v>154</v>
      </c>
      <c r="C161" s="36"/>
      <c r="D161" s="36"/>
      <c r="E161" s="36"/>
      <c r="F161" t="s">
        <v>457</v>
      </c>
      <c r="G161" t="s">
        <v>458</v>
      </c>
      <c r="J161" s="43">
        <v>154</v>
      </c>
      <c r="K161" s="37" t="str">
        <f t="shared" si="14"/>
        <v>В23-154</v>
      </c>
      <c r="L161" s="37" t="str">
        <f t="shared" si="14"/>
        <v>175,78</v>
      </c>
      <c r="M161" s="37" t="str">
        <f t="shared" si="16"/>
        <v>90-6(23)</v>
      </c>
      <c r="N161" s="38">
        <f t="shared" si="15"/>
        <v>0</v>
      </c>
      <c r="O161" s="38">
        <f t="shared" si="15"/>
        <v>0</v>
      </c>
      <c r="P161" s="38" t="str">
        <f t="shared" si="17"/>
        <v>175,78</v>
      </c>
      <c r="Q161" s="39">
        <f t="shared" si="18"/>
        <v>175.78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F162" t="s">
        <v>459</v>
      </c>
      <c r="G162" t="s">
        <v>460</v>
      </c>
      <c r="H162" t="s">
        <v>461</v>
      </c>
      <c r="J162" s="43">
        <v>155</v>
      </c>
      <c r="K162" s="37" t="str">
        <f t="shared" si="14"/>
        <v>В23-155</v>
      </c>
      <c r="L162" s="37" t="str">
        <f t="shared" si="14"/>
        <v>175,73</v>
      </c>
      <c r="M162" s="37" t="str">
        <f t="shared" si="16"/>
        <v>90-6(23)</v>
      </c>
      <c r="N162" s="38">
        <f t="shared" si="15"/>
        <v>0</v>
      </c>
      <c r="O162" s="38">
        <f t="shared" si="15"/>
        <v>0</v>
      </c>
      <c r="P162" s="38" t="str">
        <f t="shared" si="17"/>
        <v>175,73</v>
      </c>
      <c r="Q162" s="39">
        <f t="shared" si="18"/>
        <v>1.7699999999999818</v>
      </c>
      <c r="R162" s="39" t="str">
        <f t="shared" si="19"/>
        <v>173,96</v>
      </c>
      <c r="S162" s="45"/>
    </row>
    <row r="163" spans="2:19">
      <c r="B163" s="35">
        <v>156</v>
      </c>
      <c r="C163" s="36"/>
      <c r="D163" s="36"/>
      <c r="E163" s="36"/>
      <c r="F163" t="s">
        <v>462</v>
      </c>
      <c r="G163" t="s">
        <v>463</v>
      </c>
      <c r="H163" t="s">
        <v>464</v>
      </c>
      <c r="J163" s="43">
        <v>156</v>
      </c>
      <c r="K163" s="37" t="str">
        <f t="shared" si="14"/>
        <v>В23-156</v>
      </c>
      <c r="L163" s="37" t="str">
        <f t="shared" si="14"/>
        <v>175,74</v>
      </c>
      <c r="M163" s="37" t="str">
        <f t="shared" si="16"/>
        <v>90-6(23)</v>
      </c>
      <c r="N163" s="38">
        <f t="shared" si="15"/>
        <v>0</v>
      </c>
      <c r="O163" s="38">
        <f t="shared" si="15"/>
        <v>0</v>
      </c>
      <c r="P163" s="38" t="str">
        <f t="shared" si="17"/>
        <v>175,74</v>
      </c>
      <c r="Q163" s="39">
        <f t="shared" si="18"/>
        <v>1.75</v>
      </c>
      <c r="R163" s="39" t="str">
        <f t="shared" si="19"/>
        <v>173,99</v>
      </c>
      <c r="S163" s="45"/>
    </row>
    <row r="164" spans="2:19">
      <c r="B164" s="35">
        <v>157</v>
      </c>
      <c r="C164" s="36"/>
      <c r="D164" s="36"/>
      <c r="E164" s="36"/>
      <c r="F164" t="s">
        <v>465</v>
      </c>
      <c r="G164" t="s">
        <v>466</v>
      </c>
      <c r="H164" t="s">
        <v>467</v>
      </c>
      <c r="J164" s="43">
        <v>157</v>
      </c>
      <c r="K164" s="37" t="str">
        <f t="shared" si="14"/>
        <v>В23-157</v>
      </c>
      <c r="L164" s="37" t="str">
        <f t="shared" si="14"/>
        <v>175,86</v>
      </c>
      <c r="M164" s="37" t="str">
        <f t="shared" si="16"/>
        <v>90-6(23)</v>
      </c>
      <c r="N164" s="38">
        <f t="shared" si="15"/>
        <v>0</v>
      </c>
      <c r="O164" s="38">
        <f t="shared" si="15"/>
        <v>0</v>
      </c>
      <c r="P164" s="38" t="str">
        <f t="shared" si="17"/>
        <v>175,86</v>
      </c>
      <c r="Q164" s="39">
        <f t="shared" si="18"/>
        <v>1.75</v>
      </c>
      <c r="R164" s="39" t="str">
        <f t="shared" si="19"/>
        <v>174,11</v>
      </c>
      <c r="S164" s="45"/>
    </row>
    <row r="165" spans="2:19">
      <c r="B165" s="35">
        <v>158</v>
      </c>
      <c r="C165" s="36"/>
      <c r="D165" s="36"/>
      <c r="E165" s="36"/>
      <c r="F165" t="s">
        <v>468</v>
      </c>
      <c r="G165" t="s">
        <v>469</v>
      </c>
      <c r="H165" t="s">
        <v>470</v>
      </c>
      <c r="J165" s="43">
        <v>158</v>
      </c>
      <c r="K165" s="37" t="str">
        <f t="shared" si="14"/>
        <v>В23-158</v>
      </c>
      <c r="L165" s="37" t="str">
        <f t="shared" si="14"/>
        <v>176,07</v>
      </c>
      <c r="M165" s="37" t="str">
        <f t="shared" si="16"/>
        <v>90-6(23)</v>
      </c>
      <c r="N165" s="38">
        <f t="shared" si="15"/>
        <v>0</v>
      </c>
      <c r="O165" s="38">
        <f t="shared" si="15"/>
        <v>0</v>
      </c>
      <c r="P165" s="38" t="str">
        <f t="shared" si="17"/>
        <v>176,07</v>
      </c>
      <c r="Q165" s="39">
        <f t="shared" si="18"/>
        <v>1.8400000000000034</v>
      </c>
      <c r="R165" s="39" t="str">
        <f t="shared" si="19"/>
        <v>174,23</v>
      </c>
      <c r="S165" s="45"/>
    </row>
    <row r="166" spans="2:19">
      <c r="B166" s="35">
        <v>159</v>
      </c>
      <c r="C166" s="36"/>
      <c r="D166" s="36"/>
      <c r="E166" s="36"/>
      <c r="F166" t="s">
        <v>471</v>
      </c>
      <c r="G166" t="s">
        <v>472</v>
      </c>
      <c r="H166" t="s">
        <v>473</v>
      </c>
      <c r="J166" s="43">
        <v>159</v>
      </c>
      <c r="K166" s="37" t="str">
        <f t="shared" si="14"/>
        <v>В23-159</v>
      </c>
      <c r="L166" s="37" t="str">
        <f t="shared" si="14"/>
        <v>175,84</v>
      </c>
      <c r="M166" s="37" t="str">
        <f t="shared" si="16"/>
        <v>90-6(23)</v>
      </c>
      <c r="N166" s="38">
        <f t="shared" si="15"/>
        <v>0</v>
      </c>
      <c r="O166" s="38">
        <f t="shared" si="15"/>
        <v>0</v>
      </c>
      <c r="P166" s="38" t="str">
        <f t="shared" si="17"/>
        <v>175,84</v>
      </c>
      <c r="Q166" s="39">
        <f t="shared" si="18"/>
        <v>1.789999999999992</v>
      </c>
      <c r="R166" s="39" t="str">
        <f t="shared" si="19"/>
        <v>174,05</v>
      </c>
      <c r="S166" s="45"/>
    </row>
    <row r="167" spans="2:19">
      <c r="B167" s="35">
        <v>160</v>
      </c>
      <c r="C167" s="36"/>
      <c r="D167" s="36"/>
      <c r="E167" s="36"/>
      <c r="F167" t="s">
        <v>474</v>
      </c>
      <c r="G167" t="s">
        <v>475</v>
      </c>
      <c r="H167" t="s">
        <v>476</v>
      </c>
      <c r="J167" s="43">
        <v>160</v>
      </c>
      <c r="K167" s="37" t="str">
        <f t="shared" si="14"/>
        <v>В23-160</v>
      </c>
      <c r="L167" s="37" t="str">
        <f t="shared" si="14"/>
        <v>176,11</v>
      </c>
      <c r="M167" s="37" t="str">
        <f t="shared" si="16"/>
        <v>90-6(23)</v>
      </c>
      <c r="N167" s="38">
        <f t="shared" si="15"/>
        <v>0</v>
      </c>
      <c r="O167" s="38">
        <f t="shared" si="15"/>
        <v>0</v>
      </c>
      <c r="P167" s="38" t="str">
        <f t="shared" si="17"/>
        <v>176,11</v>
      </c>
      <c r="Q167" s="39">
        <f t="shared" si="18"/>
        <v>1.8400000000000034</v>
      </c>
      <c r="R167" s="39" t="str">
        <f t="shared" si="19"/>
        <v>174,27</v>
      </c>
      <c r="S167" s="45"/>
    </row>
    <row r="168" spans="2:19">
      <c r="B168" s="35">
        <v>161</v>
      </c>
      <c r="C168" s="36"/>
      <c r="D168" s="36"/>
      <c r="E168" s="36"/>
      <c r="F168" t="s">
        <v>477</v>
      </c>
      <c r="G168" t="s">
        <v>478</v>
      </c>
      <c r="H168" t="s">
        <v>479</v>
      </c>
      <c r="J168" s="43">
        <v>161</v>
      </c>
      <c r="K168" s="37" t="str">
        <f t="shared" si="14"/>
        <v>В23-161</v>
      </c>
      <c r="L168" s="37" t="str">
        <f t="shared" si="14"/>
        <v>176,56</v>
      </c>
      <c r="M168" s="37" t="str">
        <f t="shared" si="16"/>
        <v>90-6(23)</v>
      </c>
      <c r="N168" s="38">
        <f t="shared" si="15"/>
        <v>0</v>
      </c>
      <c r="O168" s="38">
        <f t="shared" si="15"/>
        <v>0</v>
      </c>
      <c r="P168" s="38" t="str">
        <f t="shared" si="17"/>
        <v>176,56</v>
      </c>
      <c r="Q168" s="39">
        <f t="shared" si="18"/>
        <v>1.8700000000000045</v>
      </c>
      <c r="R168" s="39" t="str">
        <f t="shared" si="19"/>
        <v>174,69</v>
      </c>
      <c r="S168" s="45"/>
    </row>
    <row r="169" spans="2:19">
      <c r="B169" s="35">
        <v>162</v>
      </c>
      <c r="C169" s="36"/>
      <c r="D169" s="36"/>
      <c r="E169" s="36"/>
      <c r="F169" t="s">
        <v>480</v>
      </c>
      <c r="G169" t="s">
        <v>481</v>
      </c>
      <c r="H169" t="s">
        <v>482</v>
      </c>
      <c r="J169" s="43">
        <v>162</v>
      </c>
      <c r="K169" s="37" t="str">
        <f t="shared" si="14"/>
        <v>В23-162</v>
      </c>
      <c r="L169" s="37" t="str">
        <f t="shared" si="14"/>
        <v>176,44</v>
      </c>
      <c r="M169" s="37" t="str">
        <f t="shared" si="16"/>
        <v>90-6(23)</v>
      </c>
      <c r="N169" s="38">
        <f t="shared" si="15"/>
        <v>0</v>
      </c>
      <c r="O169" s="38">
        <f t="shared" si="15"/>
        <v>0</v>
      </c>
      <c r="P169" s="38" t="str">
        <f t="shared" si="17"/>
        <v>176,44</v>
      </c>
      <c r="Q169" s="39">
        <f t="shared" si="18"/>
        <v>1.789999999999992</v>
      </c>
      <c r="R169" s="39" t="str">
        <f t="shared" si="19"/>
        <v>174,65</v>
      </c>
      <c r="S169" s="45"/>
    </row>
    <row r="170" spans="2:19">
      <c r="B170" s="35">
        <v>163</v>
      </c>
      <c r="C170" s="36"/>
      <c r="D170" s="36"/>
      <c r="E170" s="36"/>
      <c r="F170" t="s">
        <v>483</v>
      </c>
      <c r="G170" t="s">
        <v>484</v>
      </c>
      <c r="H170" t="s">
        <v>485</v>
      </c>
      <c r="J170" s="43">
        <v>163</v>
      </c>
      <c r="K170" s="37" t="str">
        <f t="shared" si="14"/>
        <v>В23-163</v>
      </c>
      <c r="L170" s="37" t="str">
        <f t="shared" si="14"/>
        <v>176,37</v>
      </c>
      <c r="M170" s="37" t="str">
        <f t="shared" si="16"/>
        <v>90-6(23)</v>
      </c>
      <c r="N170" s="38">
        <f t="shared" si="15"/>
        <v>0</v>
      </c>
      <c r="O170" s="38">
        <f t="shared" si="15"/>
        <v>0</v>
      </c>
      <c r="P170" s="38" t="str">
        <f t="shared" si="17"/>
        <v>176,37</v>
      </c>
      <c r="Q170" s="39">
        <f t="shared" si="18"/>
        <v>1.75</v>
      </c>
      <c r="R170" s="39" t="str">
        <f t="shared" si="19"/>
        <v>174,62</v>
      </c>
      <c r="S170" s="45"/>
    </row>
    <row r="171" spans="2:19">
      <c r="B171" s="35">
        <v>164</v>
      </c>
      <c r="C171" s="36"/>
      <c r="D171" s="36"/>
      <c r="E171" s="36"/>
      <c r="F171" t="s">
        <v>486</v>
      </c>
      <c r="G171" t="s">
        <v>484</v>
      </c>
      <c r="H171" t="s">
        <v>487</v>
      </c>
      <c r="J171" s="43">
        <v>164</v>
      </c>
      <c r="K171" s="37" t="str">
        <f t="shared" si="14"/>
        <v>В23-164</v>
      </c>
      <c r="L171" s="37" t="str">
        <f t="shared" si="14"/>
        <v>176,37</v>
      </c>
      <c r="M171" s="37" t="str">
        <f t="shared" si="16"/>
        <v>90-6(23)</v>
      </c>
      <c r="N171" s="38">
        <f t="shared" si="15"/>
        <v>0</v>
      </c>
      <c r="O171" s="38">
        <f t="shared" si="15"/>
        <v>0</v>
      </c>
      <c r="P171" s="38" t="str">
        <f t="shared" si="17"/>
        <v>176,37</v>
      </c>
      <c r="Q171" s="39">
        <f t="shared" si="18"/>
        <v>1.8400000000000034</v>
      </c>
      <c r="R171" s="39" t="str">
        <f t="shared" si="19"/>
        <v>174,53</v>
      </c>
      <c r="S171" s="45"/>
    </row>
    <row r="172" spans="2:19">
      <c r="B172" s="35">
        <v>165</v>
      </c>
      <c r="C172" s="36"/>
      <c r="D172" s="36"/>
      <c r="E172" s="36"/>
      <c r="F172" t="s">
        <v>488</v>
      </c>
      <c r="G172" t="s">
        <v>489</v>
      </c>
      <c r="H172" t="s">
        <v>490</v>
      </c>
      <c r="J172" s="43">
        <v>165</v>
      </c>
      <c r="K172" s="37" t="str">
        <f t="shared" si="14"/>
        <v>В23-165</v>
      </c>
      <c r="L172" s="37" t="str">
        <f t="shared" si="14"/>
        <v>176,59</v>
      </c>
      <c r="M172" s="37" t="str">
        <f t="shared" si="16"/>
        <v>90-6(23)</v>
      </c>
      <c r="N172" s="38">
        <f t="shared" si="15"/>
        <v>0</v>
      </c>
      <c r="O172" s="38">
        <f t="shared" si="15"/>
        <v>0</v>
      </c>
      <c r="P172" s="38" t="str">
        <f t="shared" si="17"/>
        <v>176,59</v>
      </c>
      <c r="Q172" s="39">
        <f t="shared" si="18"/>
        <v>1.789999999999992</v>
      </c>
      <c r="R172" s="39" t="str">
        <f t="shared" si="19"/>
        <v>174,80</v>
      </c>
      <c r="S172" s="45"/>
    </row>
    <row r="173" spans="2:19">
      <c r="B173" s="35">
        <v>166</v>
      </c>
      <c r="C173" s="36"/>
      <c r="D173" s="36"/>
      <c r="E173" s="36"/>
      <c r="F173" t="s">
        <v>491</v>
      </c>
      <c r="G173" t="s">
        <v>492</v>
      </c>
      <c r="H173" t="s">
        <v>485</v>
      </c>
      <c r="J173" s="43">
        <v>166</v>
      </c>
      <c r="K173" s="37" t="str">
        <f t="shared" si="14"/>
        <v>В23-166</v>
      </c>
      <c r="L173" s="37" t="str">
        <f t="shared" si="14"/>
        <v>176,34</v>
      </c>
      <c r="M173" s="37" t="str">
        <f t="shared" si="16"/>
        <v>90-6(23)</v>
      </c>
      <c r="N173" s="38">
        <f t="shared" si="15"/>
        <v>0</v>
      </c>
      <c r="O173" s="38">
        <f t="shared" si="15"/>
        <v>0</v>
      </c>
      <c r="P173" s="38" t="str">
        <f t="shared" si="17"/>
        <v>176,34</v>
      </c>
      <c r="Q173" s="39">
        <f t="shared" si="18"/>
        <v>1.7199999999999989</v>
      </c>
      <c r="R173" s="39" t="str">
        <f t="shared" si="19"/>
        <v>174,62</v>
      </c>
      <c r="S173" s="45"/>
    </row>
    <row r="174" spans="2:19">
      <c r="B174" s="35">
        <v>167</v>
      </c>
      <c r="C174" s="36"/>
      <c r="D174" s="36"/>
      <c r="E174" s="36"/>
      <c r="F174" t="s">
        <v>493</v>
      </c>
      <c r="G174" t="s">
        <v>494</v>
      </c>
      <c r="H174" t="s">
        <v>424</v>
      </c>
      <c r="J174" s="43">
        <v>167</v>
      </c>
      <c r="K174" s="37" t="str">
        <f t="shared" si="14"/>
        <v>В23-167</v>
      </c>
      <c r="L174" s="37" t="str">
        <f t="shared" si="14"/>
        <v>176,26</v>
      </c>
      <c r="M174" s="37" t="str">
        <f t="shared" si="16"/>
        <v>90-6(23)</v>
      </c>
      <c r="N174" s="38">
        <f t="shared" si="15"/>
        <v>0</v>
      </c>
      <c r="O174" s="38">
        <f t="shared" si="15"/>
        <v>0</v>
      </c>
      <c r="P174" s="38" t="str">
        <f t="shared" si="17"/>
        <v>176,26</v>
      </c>
      <c r="Q174" s="39">
        <f t="shared" si="18"/>
        <v>1.6799999999999784</v>
      </c>
      <c r="R174" s="39" t="str">
        <f t="shared" si="19"/>
        <v>174,58</v>
      </c>
      <c r="S174" s="45"/>
    </row>
    <row r="175" spans="2:19">
      <c r="B175" s="35">
        <v>168</v>
      </c>
      <c r="C175" s="36"/>
      <c r="D175" s="36"/>
      <c r="E175" s="36"/>
      <c r="F175" t="s">
        <v>495</v>
      </c>
      <c r="G175" t="s">
        <v>492</v>
      </c>
      <c r="H175" t="s">
        <v>496</v>
      </c>
      <c r="J175" s="43">
        <v>168</v>
      </c>
      <c r="K175" s="37" t="str">
        <f t="shared" si="14"/>
        <v>В23-168</v>
      </c>
      <c r="L175" s="37" t="str">
        <f t="shared" si="14"/>
        <v>176,34</v>
      </c>
      <c r="M175" s="37" t="str">
        <f t="shared" si="16"/>
        <v>90-6(23)</v>
      </c>
      <c r="N175" s="38">
        <f t="shared" si="15"/>
        <v>0</v>
      </c>
      <c r="O175" s="38">
        <f t="shared" si="15"/>
        <v>0</v>
      </c>
      <c r="P175" s="38" t="str">
        <f t="shared" si="17"/>
        <v>176,34</v>
      </c>
      <c r="Q175" s="39">
        <f t="shared" si="18"/>
        <v>1.8000000000000114</v>
      </c>
      <c r="R175" s="39" t="str">
        <f t="shared" si="19"/>
        <v>174,54</v>
      </c>
      <c r="S175" s="45"/>
    </row>
    <row r="176" spans="2:19">
      <c r="B176" s="35">
        <v>169</v>
      </c>
      <c r="C176" s="36"/>
      <c r="D176" s="36"/>
      <c r="E176" s="36"/>
      <c r="F176" t="s">
        <v>497</v>
      </c>
      <c r="G176" t="s">
        <v>423</v>
      </c>
      <c r="H176" t="s">
        <v>498</v>
      </c>
      <c r="J176" s="43">
        <v>169</v>
      </c>
      <c r="K176" s="37" t="str">
        <f t="shared" si="14"/>
        <v>В23-169</v>
      </c>
      <c r="L176" s="37" t="str">
        <f t="shared" si="14"/>
        <v>176,16</v>
      </c>
      <c r="M176" s="37" t="str">
        <f t="shared" si="16"/>
        <v>90-6(23)</v>
      </c>
      <c r="N176" s="38">
        <f t="shared" si="15"/>
        <v>0</v>
      </c>
      <c r="O176" s="38">
        <f t="shared" si="15"/>
        <v>0</v>
      </c>
      <c r="P176" s="38" t="str">
        <f t="shared" si="17"/>
        <v>176,16</v>
      </c>
      <c r="Q176" s="39">
        <f t="shared" si="18"/>
        <v>1.6800000000000068</v>
      </c>
      <c r="R176" s="39" t="str">
        <f t="shared" si="19"/>
        <v>174,48</v>
      </c>
      <c r="S176" s="45"/>
    </row>
    <row r="177" spans="2:19">
      <c r="B177" s="35">
        <v>170</v>
      </c>
      <c r="C177" s="36"/>
      <c r="D177" s="36"/>
      <c r="E177" s="36"/>
      <c r="F177" t="s">
        <v>499</v>
      </c>
      <c r="G177" t="s">
        <v>500</v>
      </c>
      <c r="H177" t="s">
        <v>362</v>
      </c>
      <c r="J177" s="43">
        <v>170</v>
      </c>
      <c r="K177" s="37" t="str">
        <f t="shared" si="14"/>
        <v>В23-170</v>
      </c>
      <c r="L177" s="37" t="str">
        <f t="shared" si="14"/>
        <v>176,12</v>
      </c>
      <c r="M177" s="37" t="str">
        <f t="shared" si="16"/>
        <v>90-6(23)</v>
      </c>
      <c r="N177" s="38">
        <f t="shared" si="15"/>
        <v>0</v>
      </c>
      <c r="O177" s="38">
        <f t="shared" si="15"/>
        <v>0</v>
      </c>
      <c r="P177" s="38" t="str">
        <f t="shared" si="17"/>
        <v>176,12</v>
      </c>
      <c r="Q177" s="39">
        <f t="shared" si="18"/>
        <v>1.7199999999999989</v>
      </c>
      <c r="R177" s="39" t="str">
        <f t="shared" si="19"/>
        <v>174,40</v>
      </c>
      <c r="S177" s="45"/>
    </row>
    <row r="178" spans="2:19">
      <c r="B178" s="35">
        <v>171</v>
      </c>
      <c r="C178" s="36"/>
      <c r="D178" s="36"/>
      <c r="E178" s="36"/>
      <c r="F178" t="s">
        <v>501</v>
      </c>
      <c r="G178" t="s">
        <v>502</v>
      </c>
      <c r="H178" t="s">
        <v>324</v>
      </c>
      <c r="J178" s="43">
        <v>171</v>
      </c>
      <c r="K178" s="37" t="str">
        <f t="shared" si="14"/>
        <v>В23-171</v>
      </c>
      <c r="L178" s="37" t="str">
        <f t="shared" si="14"/>
        <v>175,92</v>
      </c>
      <c r="M178" s="37" t="str">
        <f t="shared" si="16"/>
        <v>90-6(23)</v>
      </c>
      <c r="N178" s="38">
        <f t="shared" si="15"/>
        <v>0</v>
      </c>
      <c r="O178" s="38">
        <f t="shared" si="15"/>
        <v>0</v>
      </c>
      <c r="P178" s="38" t="str">
        <f t="shared" si="17"/>
        <v>175,92</v>
      </c>
      <c r="Q178" s="39">
        <f t="shared" si="18"/>
        <v>1.9099999999999966</v>
      </c>
      <c r="R178" s="39" t="str">
        <f t="shared" si="19"/>
        <v>174,01</v>
      </c>
      <c r="S178" s="45"/>
    </row>
    <row r="179" spans="2:19">
      <c r="B179" s="35">
        <v>172</v>
      </c>
      <c r="C179" s="36"/>
      <c r="D179" s="36"/>
      <c r="E179" s="36"/>
      <c r="F179" t="s">
        <v>503</v>
      </c>
      <c r="G179" t="s">
        <v>504</v>
      </c>
      <c r="H179" t="s">
        <v>383</v>
      </c>
      <c r="J179" s="43">
        <v>172</v>
      </c>
      <c r="K179" s="37" t="str">
        <f t="shared" si="14"/>
        <v>В23-172</v>
      </c>
      <c r="L179" s="37" t="str">
        <f t="shared" si="14"/>
        <v>176,28</v>
      </c>
      <c r="M179" s="37" t="str">
        <f t="shared" si="16"/>
        <v>90-6(23)</v>
      </c>
      <c r="N179" s="38">
        <f t="shared" si="15"/>
        <v>0</v>
      </c>
      <c r="O179" s="38">
        <f t="shared" si="15"/>
        <v>0</v>
      </c>
      <c r="P179" s="38" t="str">
        <f t="shared" si="17"/>
        <v>176,28</v>
      </c>
      <c r="Q179" s="39">
        <f t="shared" si="18"/>
        <v>1.8900000000000148</v>
      </c>
      <c r="R179" s="39" t="str">
        <f t="shared" si="19"/>
        <v>174,39</v>
      </c>
      <c r="S179" s="45"/>
    </row>
    <row r="180" spans="2:19">
      <c r="B180" s="35">
        <v>173</v>
      </c>
      <c r="C180" s="36"/>
      <c r="D180" s="36"/>
      <c r="E180" s="36"/>
      <c r="F180" t="s">
        <v>505</v>
      </c>
      <c r="G180" t="s">
        <v>475</v>
      </c>
      <c r="H180" t="s">
        <v>506</v>
      </c>
      <c r="J180" s="43">
        <v>173</v>
      </c>
      <c r="K180" s="37" t="str">
        <f t="shared" si="14"/>
        <v>В23-173</v>
      </c>
      <c r="L180" s="37" t="str">
        <f t="shared" si="14"/>
        <v>176,11</v>
      </c>
      <c r="M180" s="37" t="str">
        <f t="shared" si="16"/>
        <v>90-6(23)</v>
      </c>
      <c r="N180" s="38">
        <f t="shared" si="15"/>
        <v>0</v>
      </c>
      <c r="O180" s="38">
        <f t="shared" si="15"/>
        <v>0</v>
      </c>
      <c r="P180" s="38" t="str">
        <f t="shared" si="17"/>
        <v>176,11</v>
      </c>
      <c r="Q180" s="39">
        <f t="shared" si="18"/>
        <v>1.8000000000000114</v>
      </c>
      <c r="R180" s="39" t="str">
        <f t="shared" si="19"/>
        <v>174,31</v>
      </c>
      <c r="S180" s="45"/>
    </row>
    <row r="181" spans="2:19">
      <c r="B181" s="35">
        <v>174</v>
      </c>
      <c r="C181" s="36"/>
      <c r="D181" s="36"/>
      <c r="E181" s="36"/>
      <c r="F181" t="s">
        <v>507</v>
      </c>
      <c r="G181" t="s">
        <v>508</v>
      </c>
      <c r="J181" s="43">
        <v>174</v>
      </c>
      <c r="K181" s="37" t="str">
        <f t="shared" si="14"/>
        <v>В23-174</v>
      </c>
      <c r="L181" s="37" t="str">
        <f t="shared" si="14"/>
        <v>176,05</v>
      </c>
      <c r="M181" s="37" t="str">
        <f t="shared" si="16"/>
        <v>90-6(23)</v>
      </c>
      <c r="N181" s="38">
        <f t="shared" si="15"/>
        <v>0</v>
      </c>
      <c r="O181" s="38">
        <f t="shared" si="15"/>
        <v>0</v>
      </c>
      <c r="P181" s="38" t="str">
        <f t="shared" si="17"/>
        <v>176,05</v>
      </c>
      <c r="Q181" s="39">
        <f t="shared" si="18"/>
        <v>176.05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F182" t="s">
        <v>509</v>
      </c>
      <c r="G182" t="s">
        <v>510</v>
      </c>
      <c r="H182" t="s">
        <v>315</v>
      </c>
      <c r="J182" s="43">
        <v>175</v>
      </c>
      <c r="K182" s="37" t="str">
        <f t="shared" si="14"/>
        <v>В23-175</v>
      </c>
      <c r="L182" s="37" t="str">
        <f t="shared" si="14"/>
        <v>176,02</v>
      </c>
      <c r="M182" s="37" t="str">
        <f t="shared" si="16"/>
        <v>90-6(23)</v>
      </c>
      <c r="N182" s="38">
        <f t="shared" si="15"/>
        <v>0</v>
      </c>
      <c r="O182" s="38">
        <f t="shared" si="15"/>
        <v>0</v>
      </c>
      <c r="P182" s="38" t="str">
        <f t="shared" si="17"/>
        <v>176,02</v>
      </c>
      <c r="Q182" s="39">
        <f t="shared" si="18"/>
        <v>1.8200000000000216</v>
      </c>
      <c r="R182" s="39" t="str">
        <f t="shared" si="19"/>
        <v>174,20</v>
      </c>
      <c r="S182" s="45"/>
    </row>
    <row r="183" spans="2:19">
      <c r="B183" s="35">
        <v>176</v>
      </c>
      <c r="C183" s="36"/>
      <c r="D183" s="36"/>
      <c r="E183" s="36"/>
      <c r="F183" t="s">
        <v>511</v>
      </c>
      <c r="G183" t="s">
        <v>512</v>
      </c>
      <c r="H183" t="s">
        <v>513</v>
      </c>
      <c r="J183" s="43">
        <v>176</v>
      </c>
      <c r="K183" s="37" t="str">
        <f t="shared" si="14"/>
        <v>В23-176</v>
      </c>
      <c r="L183" s="37" t="str">
        <f t="shared" si="14"/>
        <v>176,63</v>
      </c>
      <c r="M183" s="37" t="str">
        <f t="shared" si="16"/>
        <v>90-6(23)</v>
      </c>
      <c r="N183" s="38">
        <f t="shared" si="15"/>
        <v>0</v>
      </c>
      <c r="O183" s="38">
        <f t="shared" si="15"/>
        <v>0</v>
      </c>
      <c r="P183" s="38" t="str">
        <f t="shared" si="17"/>
        <v>176,63</v>
      </c>
      <c r="Q183" s="39">
        <f t="shared" si="18"/>
        <v>1.7999999999999829</v>
      </c>
      <c r="R183" s="39" t="str">
        <f t="shared" si="19"/>
        <v>174,83</v>
      </c>
      <c r="S183" s="45"/>
    </row>
    <row r="184" spans="2:19">
      <c r="B184" s="35">
        <v>177</v>
      </c>
      <c r="C184" s="36"/>
      <c r="D184" s="36"/>
      <c r="E184" s="36"/>
      <c r="F184" t="s">
        <v>514</v>
      </c>
      <c r="G184" t="s">
        <v>515</v>
      </c>
      <c r="H184" t="s">
        <v>516</v>
      </c>
      <c r="J184" s="43">
        <v>177</v>
      </c>
      <c r="K184" s="37" t="str">
        <f t="shared" si="14"/>
        <v>В23-177</v>
      </c>
      <c r="L184" s="37" t="str">
        <f t="shared" si="14"/>
        <v>177,65</v>
      </c>
      <c r="M184" s="37" t="str">
        <f t="shared" si="16"/>
        <v>90-6(23)</v>
      </c>
      <c r="N184" s="38">
        <f t="shared" si="15"/>
        <v>0</v>
      </c>
      <c r="O184" s="38">
        <f t="shared" si="15"/>
        <v>0</v>
      </c>
      <c r="P184" s="38" t="str">
        <f t="shared" si="17"/>
        <v>177,65</v>
      </c>
      <c r="Q184" s="39">
        <f t="shared" si="18"/>
        <v>1.9800000000000182</v>
      </c>
      <c r="R184" s="39" t="str">
        <f t="shared" si="19"/>
        <v>175,67</v>
      </c>
      <c r="S184" s="45"/>
    </row>
    <row r="185" spans="2:19">
      <c r="B185" s="35">
        <v>178</v>
      </c>
      <c r="C185" s="36"/>
      <c r="D185" s="36"/>
      <c r="E185" s="36"/>
      <c r="F185" t="s">
        <v>517</v>
      </c>
      <c r="G185" t="s">
        <v>518</v>
      </c>
      <c r="H185" t="s">
        <v>519</v>
      </c>
      <c r="J185" s="43">
        <v>178</v>
      </c>
      <c r="K185" s="37" t="str">
        <f t="shared" si="14"/>
        <v>В23-178</v>
      </c>
      <c r="L185" s="37" t="str">
        <f t="shared" si="14"/>
        <v>177,40</v>
      </c>
      <c r="M185" s="37" t="str">
        <f t="shared" si="16"/>
        <v>90-6(23)</v>
      </c>
      <c r="N185" s="38">
        <f t="shared" si="15"/>
        <v>0</v>
      </c>
      <c r="O185" s="38">
        <f t="shared" si="15"/>
        <v>0</v>
      </c>
      <c r="P185" s="38" t="str">
        <f t="shared" si="17"/>
        <v>177,40</v>
      </c>
      <c r="Q185" s="39">
        <f t="shared" si="18"/>
        <v>2.3799999999999955</v>
      </c>
      <c r="R185" s="39" t="str">
        <f t="shared" si="19"/>
        <v>175,02</v>
      </c>
      <c r="S185" s="45"/>
    </row>
    <row r="186" spans="2:19">
      <c r="B186" s="35">
        <v>179</v>
      </c>
      <c r="C186" s="36"/>
      <c r="D186" s="36"/>
      <c r="E186" s="36"/>
      <c r="F186" t="s">
        <v>520</v>
      </c>
      <c r="G186" t="s">
        <v>521</v>
      </c>
      <c r="H186" t="s">
        <v>522</v>
      </c>
      <c r="J186" s="43">
        <v>179</v>
      </c>
      <c r="K186" s="37" t="str">
        <f t="shared" si="14"/>
        <v>В23-179</v>
      </c>
      <c r="L186" s="37" t="str">
        <f t="shared" si="14"/>
        <v>177,53</v>
      </c>
      <c r="M186" s="37" t="str">
        <f t="shared" si="16"/>
        <v>90-6(23)</v>
      </c>
      <c r="N186" s="38">
        <f t="shared" si="15"/>
        <v>0</v>
      </c>
      <c r="O186" s="38">
        <f t="shared" si="15"/>
        <v>0</v>
      </c>
      <c r="P186" s="38" t="str">
        <f t="shared" si="17"/>
        <v>177,53</v>
      </c>
      <c r="Q186" s="39">
        <f t="shared" si="18"/>
        <v>1.8799999999999955</v>
      </c>
      <c r="R186" s="39" t="str">
        <f t="shared" si="19"/>
        <v>175,65</v>
      </c>
      <c r="S186" s="45"/>
    </row>
    <row r="187" spans="2:19">
      <c r="B187" s="35">
        <v>180</v>
      </c>
      <c r="C187" s="36"/>
      <c r="D187" s="36"/>
      <c r="E187" s="36"/>
      <c r="F187" t="s">
        <v>523</v>
      </c>
      <c r="G187" t="s">
        <v>524</v>
      </c>
      <c r="H187" t="s">
        <v>525</v>
      </c>
      <c r="J187" s="43">
        <v>180</v>
      </c>
      <c r="K187" s="37" t="str">
        <f t="shared" si="14"/>
        <v>В23-180</v>
      </c>
      <c r="L187" s="37" t="str">
        <f t="shared" si="14"/>
        <v>178,00</v>
      </c>
      <c r="M187" s="37" t="str">
        <f t="shared" si="16"/>
        <v>90-6(23)</v>
      </c>
      <c r="N187" s="38">
        <f t="shared" si="15"/>
        <v>0</v>
      </c>
      <c r="O187" s="38">
        <f t="shared" si="15"/>
        <v>0</v>
      </c>
      <c r="P187" s="38" t="str">
        <f t="shared" si="17"/>
        <v>178,00</v>
      </c>
      <c r="Q187" s="39">
        <f t="shared" si="18"/>
        <v>1.5200000000000102</v>
      </c>
      <c r="R187" s="39" t="str">
        <f t="shared" si="19"/>
        <v>176,48</v>
      </c>
      <c r="S187" s="45"/>
    </row>
    <row r="188" spans="2:19">
      <c r="B188" s="35">
        <v>181</v>
      </c>
      <c r="C188" s="36"/>
      <c r="D188" s="36"/>
      <c r="E188" s="36"/>
      <c r="F188" t="s">
        <v>526</v>
      </c>
      <c r="G188" t="s">
        <v>524</v>
      </c>
      <c r="H188" t="s">
        <v>510</v>
      </c>
      <c r="J188" s="43">
        <v>181</v>
      </c>
      <c r="K188" s="37" t="str">
        <f t="shared" si="14"/>
        <v>В23-181</v>
      </c>
      <c r="L188" s="37" t="str">
        <f t="shared" si="14"/>
        <v>178,00</v>
      </c>
      <c r="M188" s="37" t="str">
        <f t="shared" si="16"/>
        <v>90-6(23)</v>
      </c>
      <c r="N188" s="38">
        <f t="shared" si="15"/>
        <v>0</v>
      </c>
      <c r="O188" s="38">
        <f t="shared" si="15"/>
        <v>0</v>
      </c>
      <c r="P188" s="38" t="str">
        <f t="shared" si="17"/>
        <v>178,00</v>
      </c>
      <c r="Q188" s="39">
        <f t="shared" si="18"/>
        <v>1.9799999999999898</v>
      </c>
      <c r="R188" s="39" t="str">
        <f t="shared" si="19"/>
        <v>176,02</v>
      </c>
      <c r="S188" s="45"/>
    </row>
    <row r="189" spans="2:19">
      <c r="B189" s="35">
        <v>182</v>
      </c>
      <c r="C189" s="36"/>
      <c r="D189" s="36"/>
      <c r="E189" s="36"/>
      <c r="F189" t="s">
        <v>527</v>
      </c>
      <c r="G189" t="s">
        <v>528</v>
      </c>
      <c r="H189" t="s">
        <v>529</v>
      </c>
      <c r="J189" s="43">
        <v>182</v>
      </c>
      <c r="K189" s="37" t="str">
        <f t="shared" si="14"/>
        <v>В23-182</v>
      </c>
      <c r="L189" s="37" t="str">
        <f t="shared" si="14"/>
        <v>178,38</v>
      </c>
      <c r="M189" s="37" t="str">
        <f t="shared" si="16"/>
        <v>90-6(23)</v>
      </c>
      <c r="N189" s="38">
        <f t="shared" si="15"/>
        <v>0</v>
      </c>
      <c r="O189" s="38">
        <f t="shared" si="15"/>
        <v>0</v>
      </c>
      <c r="P189" s="38" t="str">
        <f t="shared" si="17"/>
        <v>178,38</v>
      </c>
      <c r="Q189" s="39">
        <f t="shared" si="18"/>
        <v>2.2999999999999829</v>
      </c>
      <c r="R189" s="39" t="str">
        <f t="shared" si="19"/>
        <v>176,08</v>
      </c>
      <c r="S189" s="45"/>
    </row>
    <row r="190" spans="2:19">
      <c r="B190" s="35">
        <v>183</v>
      </c>
      <c r="C190" s="36"/>
      <c r="D190" s="36"/>
      <c r="E190" s="36"/>
      <c r="F190" t="s">
        <v>530</v>
      </c>
      <c r="G190" t="s">
        <v>531</v>
      </c>
      <c r="H190" t="s">
        <v>532</v>
      </c>
      <c r="J190" s="43">
        <v>183</v>
      </c>
      <c r="K190" s="37" t="str">
        <f t="shared" si="14"/>
        <v>В23-183</v>
      </c>
      <c r="L190" s="37" t="str">
        <f t="shared" si="14"/>
        <v>178,77</v>
      </c>
      <c r="M190" s="37" t="str">
        <f t="shared" si="16"/>
        <v>90-6(23)</v>
      </c>
      <c r="N190" s="38">
        <f t="shared" si="15"/>
        <v>0</v>
      </c>
      <c r="O190" s="38">
        <f t="shared" si="15"/>
        <v>0</v>
      </c>
      <c r="P190" s="38" t="str">
        <f t="shared" si="17"/>
        <v>178,77</v>
      </c>
      <c r="Q190" s="39">
        <f t="shared" si="18"/>
        <v>2.2300000000000182</v>
      </c>
      <c r="R190" s="39" t="str">
        <f t="shared" si="19"/>
        <v>176,54</v>
      </c>
      <c r="S190" s="45"/>
    </row>
    <row r="191" spans="2:19">
      <c r="B191" s="35">
        <v>184</v>
      </c>
      <c r="C191" s="36"/>
      <c r="D191" s="36"/>
      <c r="E191" s="36"/>
      <c r="F191" t="s">
        <v>533</v>
      </c>
      <c r="G191" t="s">
        <v>534</v>
      </c>
      <c r="H191" t="s">
        <v>535</v>
      </c>
      <c r="J191" s="43">
        <v>184</v>
      </c>
      <c r="K191" s="37" t="str">
        <f t="shared" si="14"/>
        <v>В23-184</v>
      </c>
      <c r="L191" s="37" t="str">
        <f t="shared" si="14"/>
        <v>178,85</v>
      </c>
      <c r="M191" s="37" t="str">
        <f t="shared" si="16"/>
        <v>90-6(23)</v>
      </c>
      <c r="N191" s="38">
        <f t="shared" si="15"/>
        <v>0</v>
      </c>
      <c r="O191" s="38">
        <f t="shared" si="15"/>
        <v>0</v>
      </c>
      <c r="P191" s="38" t="str">
        <f t="shared" si="17"/>
        <v>178,85</v>
      </c>
      <c r="Q191" s="39">
        <f t="shared" si="18"/>
        <v>2.210000000000008</v>
      </c>
      <c r="R191" s="39" t="str">
        <f t="shared" si="19"/>
        <v>176,64</v>
      </c>
      <c r="S191" s="45"/>
    </row>
    <row r="192" spans="2:19">
      <c r="B192" s="35">
        <v>185</v>
      </c>
      <c r="C192" s="36"/>
      <c r="D192" s="36"/>
      <c r="E192" s="36"/>
      <c r="F192" t="s">
        <v>536</v>
      </c>
      <c r="G192" t="s">
        <v>537</v>
      </c>
      <c r="H192" t="s">
        <v>538</v>
      </c>
      <c r="J192" s="43">
        <v>185</v>
      </c>
      <c r="K192" s="37" t="str">
        <f t="shared" ref="K192:L207" si="20">F192</f>
        <v>В23-185</v>
      </c>
      <c r="L192" s="37" t="str">
        <f t="shared" si="20"/>
        <v>179,07</v>
      </c>
      <c r="M192" s="37" t="str">
        <f t="shared" si="16"/>
        <v>90-6(23)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179,07</v>
      </c>
      <c r="Q192" s="39">
        <f t="shared" si="18"/>
        <v>2.4000000000000057</v>
      </c>
      <c r="R192" s="39" t="str">
        <f t="shared" si="19"/>
        <v>176,67</v>
      </c>
      <c r="S192" s="45"/>
    </row>
    <row r="193" spans="2:19">
      <c r="B193" s="35">
        <v>186</v>
      </c>
      <c r="C193" s="36"/>
      <c r="D193" s="36"/>
      <c r="E193" s="36"/>
      <c r="F193" t="s">
        <v>539</v>
      </c>
      <c r="G193" t="s">
        <v>540</v>
      </c>
      <c r="H193" t="s">
        <v>541</v>
      </c>
      <c r="J193" s="43">
        <v>186</v>
      </c>
      <c r="K193" s="37" t="str">
        <f t="shared" si="20"/>
        <v>В23-186</v>
      </c>
      <c r="L193" s="37" t="str">
        <f t="shared" si="20"/>
        <v>177,70</v>
      </c>
      <c r="M193" s="37" t="str">
        <f t="shared" si="16"/>
        <v>90-6(23)</v>
      </c>
      <c r="N193" s="38">
        <f t="shared" si="21"/>
        <v>0</v>
      </c>
      <c r="O193" s="38">
        <f t="shared" si="21"/>
        <v>0</v>
      </c>
      <c r="P193" s="38" t="str">
        <f t="shared" si="17"/>
        <v>177,70</v>
      </c>
      <c r="Q193" s="39">
        <f t="shared" si="18"/>
        <v>1.8799999999999955</v>
      </c>
      <c r="R193" s="39" t="str">
        <f t="shared" si="19"/>
        <v>175,82</v>
      </c>
      <c r="S193" s="45"/>
    </row>
    <row r="194" spans="2:19">
      <c r="B194" s="35">
        <v>187</v>
      </c>
      <c r="C194" s="36"/>
      <c r="D194" s="36"/>
      <c r="E194" s="36"/>
      <c r="F194" t="s">
        <v>542</v>
      </c>
      <c r="G194" t="s">
        <v>543</v>
      </c>
      <c r="H194" t="s">
        <v>544</v>
      </c>
      <c r="J194" s="43">
        <v>187</v>
      </c>
      <c r="K194" s="37" t="str">
        <f t="shared" si="20"/>
        <v>В23-187</v>
      </c>
      <c r="L194" s="37" t="str">
        <f t="shared" si="20"/>
        <v>179,13</v>
      </c>
      <c r="M194" s="37" t="str">
        <f t="shared" si="16"/>
        <v>90-6(23)</v>
      </c>
      <c r="N194" s="38">
        <f t="shared" si="21"/>
        <v>0</v>
      </c>
      <c r="O194" s="38">
        <f t="shared" si="21"/>
        <v>0</v>
      </c>
      <c r="P194" s="38" t="str">
        <f t="shared" si="17"/>
        <v>179,13</v>
      </c>
      <c r="Q194" s="39">
        <f t="shared" si="18"/>
        <v>2.1200000000000045</v>
      </c>
      <c r="R194" s="39" t="str">
        <f t="shared" si="19"/>
        <v>177,01</v>
      </c>
      <c r="S194" s="45"/>
    </row>
    <row r="195" spans="2:19">
      <c r="B195" s="35">
        <v>188</v>
      </c>
      <c r="C195" s="36"/>
      <c r="D195" s="36"/>
      <c r="E195" s="36"/>
      <c r="F195" t="s">
        <v>545</v>
      </c>
      <c r="G195" t="s">
        <v>546</v>
      </c>
      <c r="H195" t="s">
        <v>547</v>
      </c>
      <c r="J195" s="43">
        <v>188</v>
      </c>
      <c r="K195" s="37" t="str">
        <f t="shared" si="20"/>
        <v>В23-188</v>
      </c>
      <c r="L195" s="37" t="str">
        <f t="shared" si="20"/>
        <v>179,27</v>
      </c>
      <c r="M195" s="37" t="str">
        <f t="shared" si="16"/>
        <v>90-6(23)</v>
      </c>
      <c r="N195" s="38">
        <f t="shared" si="21"/>
        <v>0</v>
      </c>
      <c r="O195" s="38">
        <f t="shared" si="21"/>
        <v>0</v>
      </c>
      <c r="P195" s="38" t="str">
        <f t="shared" si="17"/>
        <v>179,27</v>
      </c>
      <c r="Q195" s="39">
        <f t="shared" si="18"/>
        <v>2.4300000000000068</v>
      </c>
      <c r="R195" s="39" t="str">
        <f t="shared" si="19"/>
        <v>176,84</v>
      </c>
      <c r="S195" s="45"/>
    </row>
    <row r="196" spans="2:19">
      <c r="B196" s="35">
        <v>189</v>
      </c>
      <c r="C196" s="36"/>
      <c r="D196" s="36"/>
      <c r="E196" s="36"/>
      <c r="F196" t="s">
        <v>548</v>
      </c>
      <c r="G196" t="s">
        <v>549</v>
      </c>
      <c r="H196" t="s">
        <v>454</v>
      </c>
      <c r="J196" s="43">
        <v>189</v>
      </c>
      <c r="K196" s="37" t="str">
        <f t="shared" si="20"/>
        <v>В23-189</v>
      </c>
      <c r="L196" s="37" t="str">
        <f t="shared" si="20"/>
        <v>179,67</v>
      </c>
      <c r="M196" s="37" t="str">
        <f t="shared" si="16"/>
        <v>90-6(23)</v>
      </c>
      <c r="N196" s="38">
        <f t="shared" si="21"/>
        <v>0</v>
      </c>
      <c r="O196" s="38">
        <f t="shared" si="21"/>
        <v>0</v>
      </c>
      <c r="P196" s="38" t="str">
        <f t="shared" si="17"/>
        <v>179,67</v>
      </c>
      <c r="Q196" s="39">
        <f t="shared" si="18"/>
        <v>2.1499999999999773</v>
      </c>
      <c r="R196" s="39" t="str">
        <f t="shared" si="19"/>
        <v>177,52</v>
      </c>
      <c r="S196" s="45"/>
    </row>
    <row r="197" spans="2:19">
      <c r="B197" s="35">
        <v>190</v>
      </c>
      <c r="C197" s="36"/>
      <c r="D197" s="36"/>
      <c r="E197" s="36"/>
      <c r="F197" t="s">
        <v>550</v>
      </c>
      <c r="G197" t="s">
        <v>551</v>
      </c>
      <c r="H197" t="s">
        <v>552</v>
      </c>
      <c r="J197" s="43">
        <v>190</v>
      </c>
      <c r="K197" s="37" t="str">
        <f t="shared" si="20"/>
        <v>В23-190</v>
      </c>
      <c r="L197" s="37" t="str">
        <f t="shared" si="20"/>
        <v>179,32</v>
      </c>
      <c r="M197" s="37" t="str">
        <f t="shared" si="16"/>
        <v>90-6(23)</v>
      </c>
      <c r="N197" s="38">
        <f t="shared" si="21"/>
        <v>0</v>
      </c>
      <c r="O197" s="38">
        <f t="shared" si="21"/>
        <v>0</v>
      </c>
      <c r="P197" s="38" t="str">
        <f t="shared" si="17"/>
        <v>179,32</v>
      </c>
      <c r="Q197" s="39">
        <f t="shared" si="18"/>
        <v>1.8100000000000023</v>
      </c>
      <c r="R197" s="39" t="str">
        <f t="shared" si="19"/>
        <v>177,51</v>
      </c>
      <c r="S197" s="45"/>
    </row>
    <row r="198" spans="2:19">
      <c r="B198" s="35">
        <v>191</v>
      </c>
      <c r="C198" s="36"/>
      <c r="D198" s="36"/>
      <c r="E198" s="36"/>
      <c r="F198" t="s">
        <v>553</v>
      </c>
      <c r="G198" t="s">
        <v>554</v>
      </c>
      <c r="H198" t="s">
        <v>555</v>
      </c>
      <c r="J198" s="43">
        <v>191</v>
      </c>
      <c r="K198" s="37" t="str">
        <f t="shared" si="20"/>
        <v>В23-191</v>
      </c>
      <c r="L198" s="37" t="str">
        <f t="shared" si="20"/>
        <v>179,35</v>
      </c>
      <c r="M198" s="37" t="str">
        <f t="shared" si="16"/>
        <v>90-6(23)</v>
      </c>
      <c r="N198" s="38">
        <f t="shared" si="21"/>
        <v>0</v>
      </c>
      <c r="O198" s="38">
        <f t="shared" si="21"/>
        <v>0</v>
      </c>
      <c r="P198" s="38" t="str">
        <f t="shared" si="17"/>
        <v>179,35</v>
      </c>
      <c r="Q198" s="39">
        <f t="shared" si="18"/>
        <v>2.3899999999999864</v>
      </c>
      <c r="R198" s="39" t="str">
        <f t="shared" si="19"/>
        <v>176,96</v>
      </c>
      <c r="S198" s="45"/>
    </row>
    <row r="199" spans="2:19">
      <c r="B199" s="35">
        <v>192</v>
      </c>
      <c r="C199" s="36"/>
      <c r="D199" s="36"/>
      <c r="E199" s="36"/>
      <c r="F199" t="s">
        <v>556</v>
      </c>
      <c r="G199" t="s">
        <v>557</v>
      </c>
      <c r="H199" t="s">
        <v>555</v>
      </c>
      <c r="J199" s="43">
        <v>192</v>
      </c>
      <c r="K199" s="37" t="str">
        <f t="shared" si="20"/>
        <v>В23-192</v>
      </c>
      <c r="L199" s="37" t="str">
        <f t="shared" si="20"/>
        <v>179,37</v>
      </c>
      <c r="M199" s="37" t="str">
        <f t="shared" si="16"/>
        <v>90-6(23)</v>
      </c>
      <c r="N199" s="38">
        <f t="shared" si="21"/>
        <v>0</v>
      </c>
      <c r="O199" s="38">
        <f t="shared" si="21"/>
        <v>0</v>
      </c>
      <c r="P199" s="38" t="str">
        <f t="shared" si="17"/>
        <v>179,37</v>
      </c>
      <c r="Q199" s="39">
        <f t="shared" si="18"/>
        <v>2.4099999999999966</v>
      </c>
      <c r="R199" s="39" t="str">
        <f t="shared" si="19"/>
        <v>176,96</v>
      </c>
      <c r="S199" s="45"/>
    </row>
    <row r="200" spans="2:19">
      <c r="B200" s="35">
        <v>193</v>
      </c>
      <c r="C200" s="36"/>
      <c r="D200" s="36"/>
      <c r="E200" s="36"/>
      <c r="F200" t="s">
        <v>558</v>
      </c>
      <c r="G200" t="s">
        <v>551</v>
      </c>
      <c r="H200" t="s">
        <v>559</v>
      </c>
      <c r="J200" s="43">
        <v>193</v>
      </c>
      <c r="K200" s="37" t="str">
        <f t="shared" si="20"/>
        <v>В23-193</v>
      </c>
      <c r="L200" s="37" t="str">
        <f t="shared" si="20"/>
        <v>179,32</v>
      </c>
      <c r="M200" s="37" t="str">
        <f t="shared" si="16"/>
        <v>90-6(23)</v>
      </c>
      <c r="N200" s="38">
        <f t="shared" si="21"/>
        <v>0</v>
      </c>
      <c r="O200" s="38">
        <f t="shared" si="21"/>
        <v>0</v>
      </c>
      <c r="P200" s="38" t="str">
        <f t="shared" si="17"/>
        <v>179,32</v>
      </c>
      <c r="Q200" s="39">
        <f t="shared" si="18"/>
        <v>2.4000000000000057</v>
      </c>
      <c r="R200" s="39" t="str">
        <f t="shared" si="19"/>
        <v>176,92</v>
      </c>
      <c r="S200" s="45"/>
    </row>
    <row r="201" spans="2:19">
      <c r="B201" s="35">
        <v>194</v>
      </c>
      <c r="C201" s="36"/>
      <c r="D201" s="36"/>
      <c r="E201" s="36"/>
      <c r="F201" t="s">
        <v>560</v>
      </c>
      <c r="G201" t="s">
        <v>561</v>
      </c>
      <c r="H201" t="s">
        <v>562</v>
      </c>
      <c r="J201" s="43">
        <v>194</v>
      </c>
      <c r="K201" s="37" t="str">
        <f t="shared" si="20"/>
        <v>В23-194</v>
      </c>
      <c r="L201" s="37" t="str">
        <f t="shared" si="20"/>
        <v>179,23</v>
      </c>
      <c r="M201" s="37" t="str">
        <f t="shared" ref="M201:M207" si="22">$L$2</f>
        <v>90-6(23)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179,23</v>
      </c>
      <c r="Q201" s="39">
        <f t="shared" ref="Q201:Q207" si="24">P201-R201</f>
        <v>1.9599999999999795</v>
      </c>
      <c r="R201" s="39" t="str">
        <f t="shared" ref="R201:R207" si="25">H201</f>
        <v>177,27</v>
      </c>
      <c r="S201" s="45"/>
    </row>
    <row r="202" spans="2:19">
      <c r="B202" s="35">
        <v>195</v>
      </c>
      <c r="C202" s="36"/>
      <c r="D202" s="36"/>
      <c r="E202" s="36"/>
      <c r="F202" t="s">
        <v>563</v>
      </c>
      <c r="G202" t="s">
        <v>564</v>
      </c>
      <c r="H202" t="s">
        <v>565</v>
      </c>
      <c r="J202" s="43">
        <v>195</v>
      </c>
      <c r="K202" s="37" t="str">
        <f t="shared" si="20"/>
        <v>В23-195</v>
      </c>
      <c r="L202" s="37" t="str">
        <f t="shared" si="20"/>
        <v>179,17</v>
      </c>
      <c r="M202" s="37" t="str">
        <f t="shared" si="22"/>
        <v>90-6(23)</v>
      </c>
      <c r="N202" s="38">
        <f t="shared" si="21"/>
        <v>0</v>
      </c>
      <c r="O202" s="38">
        <f t="shared" si="21"/>
        <v>0</v>
      </c>
      <c r="P202" s="38" t="str">
        <f t="shared" si="23"/>
        <v>179,17</v>
      </c>
      <c r="Q202" s="39">
        <f t="shared" si="24"/>
        <v>2.0499999999999829</v>
      </c>
      <c r="R202" s="39" t="str">
        <f t="shared" si="25"/>
        <v>177,12</v>
      </c>
      <c r="S202" s="45"/>
    </row>
    <row r="203" spans="2:19">
      <c r="B203" s="35">
        <v>196</v>
      </c>
      <c r="C203" s="36"/>
      <c r="D203" s="36"/>
      <c r="E203" s="36"/>
      <c r="F203" t="s">
        <v>566</v>
      </c>
      <c r="G203" t="s">
        <v>567</v>
      </c>
      <c r="H203" t="s">
        <v>568</v>
      </c>
      <c r="J203" s="43">
        <v>196</v>
      </c>
      <c r="K203" s="37" t="str">
        <f t="shared" si="20"/>
        <v>В23-196</v>
      </c>
      <c r="L203" s="37" t="str">
        <f t="shared" si="20"/>
        <v>179,18</v>
      </c>
      <c r="M203" s="37" t="str">
        <f t="shared" si="22"/>
        <v>90-6(23)</v>
      </c>
      <c r="N203" s="38">
        <f t="shared" si="21"/>
        <v>0</v>
      </c>
      <c r="O203" s="38">
        <f t="shared" si="21"/>
        <v>0</v>
      </c>
      <c r="P203" s="38" t="str">
        <f t="shared" si="23"/>
        <v>179,18</v>
      </c>
      <c r="Q203" s="39">
        <f t="shared" si="24"/>
        <v>2.0400000000000205</v>
      </c>
      <c r="R203" s="39" t="str">
        <f t="shared" si="25"/>
        <v>177,14</v>
      </c>
      <c r="S203" s="45"/>
    </row>
    <row r="204" spans="2:19">
      <c r="B204" s="35">
        <v>197</v>
      </c>
      <c r="C204" s="36"/>
      <c r="D204" s="36"/>
      <c r="E204" s="36"/>
      <c r="F204" t="s">
        <v>569</v>
      </c>
      <c r="G204" t="s">
        <v>570</v>
      </c>
      <c r="H204" t="s">
        <v>571</v>
      </c>
      <c r="J204" s="43">
        <v>197</v>
      </c>
      <c r="K204" s="37" t="str">
        <f t="shared" si="20"/>
        <v>В23-197</v>
      </c>
      <c r="L204" s="37" t="str">
        <f t="shared" si="20"/>
        <v>179,30</v>
      </c>
      <c r="M204" s="37" t="str">
        <f t="shared" si="22"/>
        <v>90-6(23)</v>
      </c>
      <c r="N204" s="38">
        <f t="shared" si="21"/>
        <v>0</v>
      </c>
      <c r="O204" s="38">
        <f t="shared" si="21"/>
        <v>0</v>
      </c>
      <c r="P204" s="38" t="str">
        <f t="shared" si="23"/>
        <v>179,30</v>
      </c>
      <c r="Q204" s="39">
        <f t="shared" si="24"/>
        <v>1.8000000000000114</v>
      </c>
      <c r="R204" s="39" t="str">
        <f t="shared" si="25"/>
        <v>177,50</v>
      </c>
      <c r="S204" s="45"/>
    </row>
    <row r="205" spans="2:19">
      <c r="B205" s="35">
        <v>198</v>
      </c>
      <c r="C205" s="36"/>
      <c r="D205" s="36"/>
      <c r="E205" s="36"/>
      <c r="F205" t="s">
        <v>572</v>
      </c>
      <c r="G205" t="s">
        <v>546</v>
      </c>
      <c r="H205" t="s">
        <v>573</v>
      </c>
      <c r="J205" s="43">
        <v>198</v>
      </c>
      <c r="K205" s="37" t="str">
        <f t="shared" si="20"/>
        <v>В23-198</v>
      </c>
      <c r="L205" s="37" t="str">
        <f t="shared" si="20"/>
        <v>179,27</v>
      </c>
      <c r="M205" s="37" t="str">
        <f t="shared" si="22"/>
        <v>90-6(23)</v>
      </c>
      <c r="N205" s="38">
        <f t="shared" si="21"/>
        <v>0</v>
      </c>
      <c r="O205" s="38">
        <f t="shared" si="21"/>
        <v>0</v>
      </c>
      <c r="P205" s="38" t="str">
        <f t="shared" si="23"/>
        <v>179,27</v>
      </c>
      <c r="Q205" s="39">
        <f t="shared" si="24"/>
        <v>2.0200000000000102</v>
      </c>
      <c r="R205" s="39" t="str">
        <f t="shared" si="25"/>
        <v>177,25</v>
      </c>
      <c r="S205" s="45"/>
    </row>
    <row r="206" spans="2:19">
      <c r="B206" s="35">
        <v>199</v>
      </c>
      <c r="C206" s="36"/>
      <c r="D206" s="36"/>
      <c r="E206" s="36"/>
      <c r="F206" t="s">
        <v>574</v>
      </c>
      <c r="G206" t="s">
        <v>554</v>
      </c>
      <c r="H206" t="s">
        <v>575</v>
      </c>
      <c r="J206" s="43">
        <v>199</v>
      </c>
      <c r="K206" s="37" t="str">
        <f t="shared" si="20"/>
        <v>В23-199</v>
      </c>
      <c r="L206" s="37" t="str">
        <f t="shared" si="20"/>
        <v>179,35</v>
      </c>
      <c r="M206" s="37" t="str">
        <f t="shared" si="22"/>
        <v>90-6(23)</v>
      </c>
      <c r="N206" s="38">
        <f t="shared" si="21"/>
        <v>0</v>
      </c>
      <c r="O206" s="38">
        <f t="shared" si="21"/>
        <v>0</v>
      </c>
      <c r="P206" s="38" t="str">
        <f t="shared" si="23"/>
        <v>179,35</v>
      </c>
      <c r="Q206" s="39">
        <f t="shared" si="24"/>
        <v>2.0199999999999818</v>
      </c>
      <c r="R206" s="39" t="str">
        <f t="shared" si="25"/>
        <v>177,33</v>
      </c>
      <c r="S206" s="45"/>
    </row>
    <row r="207" spans="2:19">
      <c r="B207" s="35">
        <v>200</v>
      </c>
      <c r="C207" s="36"/>
      <c r="D207" s="36"/>
      <c r="E207" s="36"/>
      <c r="F207" t="s">
        <v>576</v>
      </c>
      <c r="G207" t="s">
        <v>577</v>
      </c>
      <c r="H207" t="s">
        <v>441</v>
      </c>
      <c r="I207" s="47"/>
      <c r="J207" s="43">
        <v>200</v>
      </c>
      <c r="K207" s="37" t="str">
        <f t="shared" si="20"/>
        <v>В23-200</v>
      </c>
      <c r="L207" s="37" t="str">
        <f t="shared" si="20"/>
        <v>178,41</v>
      </c>
      <c r="M207" s="37" t="str">
        <f t="shared" si="22"/>
        <v>90-6(23)</v>
      </c>
      <c r="N207" s="38">
        <f t="shared" si="21"/>
        <v>0</v>
      </c>
      <c r="O207" s="38">
        <f t="shared" si="21"/>
        <v>0</v>
      </c>
      <c r="P207" s="38" t="str">
        <f t="shared" si="23"/>
        <v>178,41</v>
      </c>
      <c r="Q207" s="39">
        <f t="shared" si="24"/>
        <v>2.4399999999999977</v>
      </c>
      <c r="R207" s="39" t="str">
        <f t="shared" si="25"/>
        <v>175,97</v>
      </c>
      <c r="S207" s="45"/>
    </row>
    <row r="208" spans="2:19">
      <c r="B208" s="42"/>
      <c r="C208" s="48"/>
      <c r="D208" s="48"/>
      <c r="E208" s="48"/>
      <c r="F208" s="48"/>
      <c r="G208" s="48"/>
      <c r="H208" s="48"/>
      <c r="I208" s="42"/>
      <c r="J208" s="49"/>
      <c r="K208" s="50"/>
      <c r="L208" s="50"/>
      <c r="M208" s="50"/>
      <c r="N208" s="51"/>
      <c r="O208" s="51"/>
      <c r="P208" s="51"/>
      <c r="Q208" s="52"/>
      <c r="R208" s="52"/>
      <c r="S208" s="42"/>
    </row>
    <row r="209" spans="2:19">
      <c r="B209" s="42"/>
      <c r="C209" s="48"/>
      <c r="D209" s="48"/>
      <c r="E209" s="48"/>
      <c r="F209" s="48"/>
      <c r="G209" s="48"/>
      <c r="H209" s="48"/>
      <c r="I209" s="42"/>
      <c r="J209" s="49"/>
      <c r="K209" s="50"/>
      <c r="L209" s="50"/>
      <c r="M209" s="50"/>
      <c r="N209" s="51"/>
      <c r="O209" s="51"/>
      <c r="P209" s="51"/>
      <c r="Q209" s="52"/>
      <c r="R209" s="52"/>
      <c r="S209" s="42"/>
    </row>
    <row r="210" spans="2:19">
      <c r="B210" s="42"/>
      <c r="C210" s="48"/>
      <c r="D210" s="48"/>
      <c r="E210" s="48"/>
      <c r="F210" s="48"/>
      <c r="G210" s="48"/>
      <c r="H210" s="48"/>
      <c r="I210" s="42"/>
      <c r="J210" s="49"/>
      <c r="K210" s="50"/>
      <c r="L210" s="50"/>
      <c r="M210" s="50"/>
      <c r="N210" s="51"/>
      <c r="O210" s="51"/>
      <c r="P210" s="51"/>
      <c r="Q210" s="52"/>
      <c r="R210" s="52"/>
      <c r="S210" s="42"/>
    </row>
    <row r="211" spans="2:19">
      <c r="B211" s="42"/>
      <c r="C211" s="48"/>
      <c r="D211" s="48"/>
      <c r="E211" s="48"/>
      <c r="F211" s="48"/>
      <c r="G211" s="48"/>
      <c r="H211" s="48"/>
      <c r="I211" s="42"/>
      <c r="J211" s="49"/>
      <c r="K211" s="50"/>
      <c r="L211" s="50"/>
      <c r="M211" s="50"/>
      <c r="N211" s="51"/>
      <c r="O211" s="51"/>
      <c r="P211" s="51"/>
      <c r="Q211" s="52"/>
      <c r="R211" s="52"/>
      <c r="S211" s="42"/>
    </row>
    <row r="212" spans="2:19">
      <c r="B212" s="42"/>
      <c r="C212" s="48"/>
      <c r="D212" s="48"/>
      <c r="E212" s="48"/>
      <c r="F212" s="48"/>
      <c r="G212" s="48"/>
      <c r="H212" s="48"/>
      <c r="I212" s="42"/>
      <c r="J212" s="49"/>
      <c r="K212" s="50"/>
      <c r="L212" s="50"/>
      <c r="M212" s="50"/>
      <c r="N212" s="51"/>
      <c r="O212" s="51"/>
      <c r="P212" s="51"/>
      <c r="Q212" s="52"/>
      <c r="R212" s="52"/>
      <c r="S212" s="42"/>
    </row>
    <row r="213" spans="2:19">
      <c r="B213" s="42"/>
      <c r="C213" s="48"/>
      <c r="D213" s="48"/>
      <c r="E213" s="48"/>
      <c r="F213" s="48"/>
      <c r="G213" s="48"/>
      <c r="H213" s="48"/>
      <c r="I213" s="42"/>
      <c r="J213" s="49"/>
      <c r="K213" s="50"/>
      <c r="L213" s="50"/>
      <c r="M213" s="50"/>
      <c r="N213" s="51"/>
      <c r="O213" s="51"/>
      <c r="P213" s="51"/>
      <c r="Q213" s="52"/>
      <c r="R213" s="52"/>
      <c r="S213" s="42"/>
    </row>
    <row r="214" spans="2:19">
      <c r="B214" s="42"/>
      <c r="C214" s="48"/>
      <c r="D214" s="48"/>
      <c r="E214" s="48"/>
      <c r="F214" s="48"/>
      <c r="G214" s="48"/>
      <c r="H214" s="48"/>
      <c r="I214" s="42"/>
      <c r="J214" s="49"/>
      <c r="K214" s="50"/>
      <c r="L214" s="50"/>
      <c r="M214" s="50"/>
      <c r="N214" s="51"/>
      <c r="O214" s="51"/>
      <c r="P214" s="51"/>
      <c r="Q214" s="52"/>
      <c r="R214" s="52"/>
      <c r="S214" s="42"/>
    </row>
    <row r="215" spans="2:19">
      <c r="B215" s="42"/>
      <c r="C215" s="48"/>
      <c r="D215" s="48"/>
      <c r="E215" s="48"/>
      <c r="F215" s="48"/>
      <c r="G215" s="48"/>
      <c r="H215" s="48"/>
      <c r="I215" s="42"/>
      <c r="J215" s="49"/>
      <c r="K215" s="50"/>
      <c r="L215" s="50"/>
      <c r="M215" s="50"/>
      <c r="N215" s="51"/>
      <c r="O215" s="51"/>
      <c r="P215" s="51"/>
      <c r="Q215" s="52"/>
      <c r="R215" s="52"/>
      <c r="S215" s="42"/>
    </row>
    <row r="216" spans="2:19">
      <c r="B216" s="42"/>
      <c r="C216" s="48"/>
      <c r="D216" s="48"/>
      <c r="E216" s="48"/>
      <c r="F216" s="48"/>
      <c r="G216" s="48"/>
      <c r="H216" s="48"/>
      <c r="I216" s="42"/>
      <c r="J216" s="49"/>
      <c r="K216" s="50"/>
      <c r="L216" s="50"/>
      <c r="M216" s="50"/>
      <c r="N216" s="51"/>
      <c r="O216" s="51"/>
      <c r="P216" s="51"/>
      <c r="Q216" s="52"/>
      <c r="R216" s="52"/>
      <c r="S216" s="42"/>
    </row>
    <row r="217" spans="2:19">
      <c r="B217" s="42"/>
      <c r="C217" s="48"/>
      <c r="D217" s="48"/>
      <c r="E217" s="48"/>
      <c r="F217" s="48"/>
      <c r="G217" s="48"/>
      <c r="H217" s="48"/>
      <c r="I217" s="42"/>
      <c r="J217" s="49"/>
      <c r="K217" s="50"/>
      <c r="L217" s="50"/>
      <c r="M217" s="50"/>
      <c r="N217" s="51"/>
      <c r="O217" s="51"/>
      <c r="P217" s="51"/>
      <c r="Q217" s="52"/>
      <c r="R217" s="52"/>
      <c r="S217" s="42"/>
    </row>
    <row r="218" spans="2:19">
      <c r="B218" s="42"/>
      <c r="C218" s="48"/>
      <c r="D218" s="48"/>
      <c r="E218" s="48"/>
      <c r="F218" s="48"/>
      <c r="G218" s="48"/>
      <c r="H218" s="48"/>
      <c r="I218" s="42"/>
      <c r="J218" s="49"/>
      <c r="K218" s="50"/>
      <c r="L218" s="50"/>
      <c r="M218" s="50"/>
      <c r="N218" s="51"/>
      <c r="O218" s="51"/>
      <c r="P218" s="51"/>
      <c r="Q218" s="52"/>
      <c r="R218" s="52"/>
      <c r="S218" s="42"/>
    </row>
    <row r="219" spans="2:19">
      <c r="B219" s="42"/>
      <c r="C219" s="48"/>
      <c r="D219" s="48"/>
      <c r="E219" s="48"/>
      <c r="F219" s="48"/>
      <c r="G219" s="48"/>
      <c r="H219" s="48"/>
      <c r="I219" s="42"/>
      <c r="J219" s="49"/>
      <c r="K219" s="50"/>
      <c r="L219" s="50"/>
      <c r="M219" s="50"/>
      <c r="N219" s="51"/>
      <c r="O219" s="51"/>
      <c r="P219" s="51"/>
      <c r="Q219" s="52"/>
      <c r="R219" s="52"/>
      <c r="S219" s="42"/>
    </row>
    <row r="220" spans="2:19">
      <c r="B220" s="42"/>
      <c r="C220" s="48"/>
      <c r="D220" s="48"/>
      <c r="E220" s="48"/>
      <c r="F220" s="48"/>
      <c r="G220" s="48"/>
      <c r="H220" s="48"/>
      <c r="I220" s="42"/>
      <c r="J220" s="49"/>
      <c r="K220" s="50"/>
      <c r="L220" s="50"/>
      <c r="M220" s="50"/>
      <c r="N220" s="51"/>
      <c r="O220" s="51"/>
      <c r="P220" s="51"/>
      <c r="Q220" s="52"/>
      <c r="R220" s="52"/>
      <c r="S220" s="42"/>
    </row>
    <row r="221" spans="2:19">
      <c r="B221" s="42"/>
      <c r="C221" s="48"/>
      <c r="D221" s="48"/>
      <c r="E221" s="48"/>
      <c r="F221" s="48"/>
      <c r="G221" s="48"/>
      <c r="H221" s="48"/>
      <c r="I221" s="42"/>
      <c r="J221" s="49"/>
      <c r="K221" s="50"/>
      <c r="L221" s="50"/>
      <c r="M221" s="50"/>
      <c r="N221" s="51"/>
      <c r="O221" s="51"/>
      <c r="P221" s="51"/>
      <c r="Q221" s="52"/>
      <c r="R221" s="52"/>
      <c r="S221" s="42"/>
    </row>
    <row r="222" spans="2:19">
      <c r="B222" s="42"/>
      <c r="C222" s="48"/>
      <c r="D222" s="48"/>
      <c r="E222" s="48"/>
      <c r="F222" s="48"/>
      <c r="G222" s="48"/>
      <c r="H222" s="48"/>
      <c r="I222" s="42"/>
      <c r="J222" s="49"/>
      <c r="K222" s="50"/>
      <c r="L222" s="50"/>
      <c r="M222" s="50"/>
      <c r="N222" s="51"/>
      <c r="O222" s="51"/>
      <c r="P222" s="51"/>
      <c r="Q222" s="52"/>
      <c r="R222" s="52"/>
      <c r="S222" s="42"/>
    </row>
    <row r="223" spans="2:19">
      <c r="B223" s="42"/>
      <c r="C223" s="48"/>
      <c r="D223" s="48"/>
      <c r="E223" s="48"/>
      <c r="F223" s="48"/>
      <c r="G223" s="48"/>
      <c r="H223" s="48"/>
      <c r="I223" s="42"/>
      <c r="J223" s="49"/>
      <c r="K223" s="50"/>
      <c r="L223" s="50"/>
      <c r="M223" s="50"/>
      <c r="N223" s="51"/>
      <c r="O223" s="51"/>
      <c r="P223" s="51"/>
      <c r="Q223" s="52"/>
      <c r="R223" s="52"/>
      <c r="S223" s="42"/>
    </row>
    <row r="224" spans="2:19">
      <c r="B224" s="42"/>
      <c r="C224" s="48"/>
      <c r="D224" s="48"/>
      <c r="E224" s="48"/>
      <c r="F224" s="48"/>
      <c r="G224" s="48"/>
      <c r="H224" s="48"/>
      <c r="I224" s="42"/>
      <c r="J224" s="49"/>
      <c r="K224" s="50"/>
      <c r="L224" s="50"/>
      <c r="M224" s="50"/>
      <c r="N224" s="51"/>
      <c r="O224" s="51"/>
      <c r="P224" s="51"/>
      <c r="Q224" s="52"/>
      <c r="R224" s="52"/>
      <c r="S224" s="42"/>
    </row>
    <row r="225" spans="2:19">
      <c r="B225" s="42"/>
      <c r="C225" s="48"/>
      <c r="D225" s="48"/>
      <c r="E225" s="48"/>
      <c r="F225" s="48"/>
      <c r="G225" s="48"/>
      <c r="H225" s="48"/>
      <c r="I225" s="42"/>
      <c r="J225" s="49"/>
      <c r="K225" s="50"/>
      <c r="L225" s="50"/>
      <c r="M225" s="50"/>
      <c r="N225" s="51"/>
      <c r="O225" s="51"/>
      <c r="P225" s="51"/>
      <c r="Q225" s="52"/>
      <c r="R225" s="52"/>
      <c r="S225" s="42"/>
    </row>
    <row r="226" spans="2:19">
      <c r="B226" s="42"/>
      <c r="C226" s="48"/>
      <c r="D226" s="48"/>
      <c r="E226" s="48"/>
      <c r="F226" s="48"/>
      <c r="G226" s="48"/>
      <c r="H226" s="48"/>
      <c r="I226" s="42"/>
      <c r="J226" s="49"/>
      <c r="K226" s="50"/>
      <c r="L226" s="50"/>
      <c r="M226" s="50"/>
      <c r="N226" s="51"/>
      <c r="O226" s="51"/>
      <c r="P226" s="51"/>
      <c r="Q226" s="52"/>
      <c r="R226" s="52"/>
      <c r="S226" s="42"/>
    </row>
    <row r="227" spans="2:19">
      <c r="B227" s="42"/>
      <c r="C227" s="48"/>
      <c r="D227" s="48"/>
      <c r="E227" s="48"/>
      <c r="F227" s="48"/>
      <c r="G227" s="48"/>
      <c r="H227" s="48"/>
      <c r="I227" s="42"/>
      <c r="J227" s="49"/>
      <c r="K227" s="50"/>
      <c r="L227" s="50"/>
      <c r="M227" s="50"/>
      <c r="N227" s="51"/>
      <c r="O227" s="51"/>
      <c r="P227" s="51"/>
      <c r="Q227" s="52"/>
      <c r="R227" s="52"/>
      <c r="S227" s="42"/>
    </row>
    <row r="228" spans="2:19">
      <c r="B228" s="42"/>
      <c r="C228" s="48"/>
      <c r="D228" s="48"/>
      <c r="E228" s="48"/>
      <c r="F228" s="48"/>
      <c r="G228" s="48"/>
      <c r="H228" s="48"/>
      <c r="I228" s="42"/>
      <c r="J228" s="49"/>
      <c r="K228" s="50"/>
      <c r="L228" s="50"/>
      <c r="M228" s="50"/>
      <c r="N228" s="51"/>
      <c r="O228" s="51"/>
      <c r="P228" s="51"/>
      <c r="Q228" s="52"/>
      <c r="R228" s="52"/>
      <c r="S228" s="42"/>
    </row>
    <row r="229" spans="2:19">
      <c r="B229" s="42"/>
      <c r="C229" s="48"/>
      <c r="D229" s="48"/>
      <c r="E229" s="48"/>
      <c r="F229" s="48"/>
      <c r="G229" s="48"/>
      <c r="H229" s="48"/>
      <c r="I229" s="42"/>
      <c r="J229" s="49"/>
      <c r="K229" s="50"/>
      <c r="L229" s="50"/>
      <c r="M229" s="50"/>
      <c r="N229" s="51"/>
      <c r="O229" s="51"/>
      <c r="P229" s="51"/>
      <c r="Q229" s="52"/>
      <c r="R229" s="52"/>
      <c r="S229" s="42"/>
    </row>
    <row r="230" spans="2:19">
      <c r="B230" s="42"/>
      <c r="C230" s="48"/>
      <c r="D230" s="48"/>
      <c r="E230" s="48"/>
      <c r="F230" s="48"/>
      <c r="G230" s="48"/>
      <c r="H230" s="48"/>
      <c r="I230" s="42"/>
      <c r="J230" s="49"/>
      <c r="K230" s="50"/>
      <c r="L230" s="50"/>
      <c r="M230" s="50"/>
      <c r="N230" s="51"/>
      <c r="O230" s="51"/>
      <c r="P230" s="51"/>
      <c r="Q230" s="52"/>
      <c r="R230" s="52"/>
      <c r="S230" s="42"/>
    </row>
    <row r="231" spans="2:19">
      <c r="B231" s="42"/>
      <c r="C231" s="48"/>
      <c r="D231" s="48"/>
      <c r="E231" s="48"/>
      <c r="F231" s="48"/>
      <c r="G231" s="48"/>
      <c r="H231" s="48"/>
      <c r="I231" s="42"/>
      <c r="J231" s="49"/>
      <c r="K231" s="50"/>
      <c r="L231" s="50"/>
      <c r="M231" s="50"/>
      <c r="N231" s="51"/>
      <c r="O231" s="51"/>
      <c r="P231" s="51"/>
      <c r="Q231" s="52"/>
      <c r="R231" s="52"/>
      <c r="S231" s="42"/>
    </row>
    <row r="232" spans="2:19">
      <c r="B232" s="42"/>
      <c r="C232" s="48"/>
      <c r="D232" s="48"/>
      <c r="E232" s="48"/>
      <c r="F232" s="48"/>
      <c r="G232" s="48"/>
      <c r="H232" s="48"/>
      <c r="I232" s="42"/>
      <c r="J232" s="49"/>
      <c r="K232" s="50"/>
      <c r="L232" s="50"/>
      <c r="M232" s="50"/>
      <c r="N232" s="51"/>
      <c r="O232" s="51"/>
      <c r="P232" s="51"/>
      <c r="Q232" s="52"/>
      <c r="R232" s="52"/>
      <c r="S232" s="42"/>
    </row>
    <row r="233" spans="2:19">
      <c r="B233" s="42"/>
      <c r="C233" s="48"/>
      <c r="D233" s="48"/>
      <c r="E233" s="48"/>
      <c r="F233" s="48"/>
      <c r="G233" s="48"/>
      <c r="H233" s="48"/>
      <c r="I233" s="42"/>
      <c r="J233" s="49"/>
      <c r="K233" s="50"/>
      <c r="L233" s="50"/>
      <c r="M233" s="50"/>
      <c r="N233" s="51"/>
      <c r="O233" s="51"/>
      <c r="P233" s="51"/>
      <c r="Q233" s="52"/>
      <c r="R233" s="52"/>
      <c r="S233" s="42"/>
    </row>
    <row r="234" spans="2:19">
      <c r="B234" s="42"/>
      <c r="C234" s="48"/>
      <c r="D234" s="48"/>
      <c r="E234" s="48"/>
      <c r="F234" s="48"/>
      <c r="G234" s="48"/>
      <c r="H234" s="48"/>
      <c r="I234" s="42"/>
      <c r="J234" s="49"/>
      <c r="K234" s="50"/>
      <c r="L234" s="50"/>
      <c r="M234" s="50"/>
      <c r="N234" s="51"/>
      <c r="O234" s="51"/>
      <c r="P234" s="51"/>
      <c r="Q234" s="52"/>
      <c r="R234" s="52"/>
      <c r="S234" s="42"/>
    </row>
    <row r="235" spans="2:19">
      <c r="B235" s="42"/>
      <c r="C235" s="48"/>
      <c r="D235" s="48"/>
      <c r="E235" s="48"/>
      <c r="F235" s="48"/>
      <c r="G235" s="48"/>
      <c r="H235" s="48"/>
      <c r="I235" s="42"/>
      <c r="J235" s="49"/>
      <c r="K235" s="50"/>
      <c r="L235" s="50"/>
      <c r="M235" s="50"/>
      <c r="N235" s="51"/>
      <c r="O235" s="51"/>
      <c r="P235" s="51"/>
      <c r="Q235" s="52"/>
      <c r="R235" s="52"/>
      <c r="S235" s="42"/>
    </row>
    <row r="236" spans="2:19">
      <c r="B236" s="42"/>
      <c r="C236" s="48"/>
      <c r="D236" s="48"/>
      <c r="E236" s="48"/>
      <c r="F236" s="48"/>
      <c r="G236" s="48"/>
      <c r="H236" s="48"/>
      <c r="I236" s="42"/>
      <c r="J236" s="49"/>
      <c r="K236" s="50"/>
      <c r="L236" s="50"/>
      <c r="M236" s="50"/>
      <c r="N236" s="51"/>
      <c r="O236" s="51"/>
      <c r="P236" s="51"/>
      <c r="Q236" s="52"/>
      <c r="R236" s="52"/>
      <c r="S236" s="42"/>
    </row>
    <row r="237" spans="2:19">
      <c r="B237" s="42"/>
      <c r="C237" s="48"/>
      <c r="D237" s="48"/>
      <c r="E237" s="48"/>
      <c r="F237" s="48"/>
      <c r="G237" s="48"/>
      <c r="H237" s="48"/>
      <c r="I237" s="42"/>
      <c r="J237" s="49"/>
      <c r="K237" s="50"/>
      <c r="L237" s="50"/>
      <c r="M237" s="50"/>
      <c r="N237" s="51"/>
      <c r="O237" s="51"/>
      <c r="P237" s="51"/>
      <c r="Q237" s="52"/>
      <c r="R237" s="52"/>
      <c r="S237" s="42"/>
    </row>
    <row r="238" spans="2:19">
      <c r="B238" s="42"/>
      <c r="C238" s="48"/>
      <c r="D238" s="48"/>
      <c r="E238" s="48"/>
      <c r="F238" s="48"/>
      <c r="G238" s="48"/>
      <c r="H238" s="48"/>
      <c r="I238" s="42"/>
      <c r="J238" s="49"/>
      <c r="K238" s="50"/>
      <c r="L238" s="50"/>
      <c r="M238" s="50"/>
      <c r="N238" s="51"/>
      <c r="O238" s="51"/>
      <c r="P238" s="51"/>
      <c r="Q238" s="52"/>
      <c r="R238" s="52"/>
      <c r="S238" s="42"/>
    </row>
    <row r="239" spans="2:19">
      <c r="B239" s="42"/>
      <c r="C239" s="48"/>
      <c r="D239" s="48"/>
      <c r="E239" s="48"/>
      <c r="F239" s="48"/>
      <c r="G239" s="48"/>
      <c r="H239" s="48"/>
      <c r="I239" s="42"/>
      <c r="J239" s="49"/>
      <c r="K239" s="50"/>
      <c r="L239" s="50"/>
      <c r="M239" s="50"/>
      <c r="N239" s="51"/>
      <c r="O239" s="51"/>
      <c r="P239" s="51"/>
      <c r="Q239" s="52"/>
      <c r="R239" s="52"/>
      <c r="S239" s="42"/>
    </row>
    <row r="240" spans="2:19">
      <c r="B240" s="42"/>
      <c r="C240" s="48"/>
      <c r="D240" s="48"/>
      <c r="E240" s="48"/>
      <c r="F240" s="48"/>
      <c r="G240" s="48"/>
      <c r="H240" s="48"/>
      <c r="I240" s="42"/>
      <c r="J240" s="49"/>
      <c r="K240" s="50"/>
      <c r="L240" s="50"/>
      <c r="M240" s="50"/>
      <c r="N240" s="51"/>
      <c r="O240" s="51"/>
      <c r="P240" s="51"/>
      <c r="Q240" s="52"/>
      <c r="R240" s="52"/>
      <c r="S240" s="42"/>
    </row>
    <row r="241" spans="2:19">
      <c r="B241" s="42"/>
      <c r="C241" s="48"/>
      <c r="D241" s="48"/>
      <c r="E241" s="48"/>
      <c r="F241" s="48"/>
      <c r="G241" s="48"/>
      <c r="H241" s="48"/>
      <c r="I241" s="42"/>
      <c r="J241" s="49"/>
      <c r="K241" s="50"/>
      <c r="L241" s="50"/>
      <c r="M241" s="50"/>
      <c r="N241" s="51"/>
      <c r="O241" s="51"/>
      <c r="P241" s="51"/>
      <c r="Q241" s="52"/>
      <c r="R241" s="52"/>
      <c r="S241" s="42"/>
    </row>
    <row r="242" spans="2:19">
      <c r="B242" s="42"/>
      <c r="C242" s="48"/>
      <c r="D242" s="48"/>
      <c r="E242" s="48"/>
      <c r="F242" s="48"/>
      <c r="G242" s="48"/>
      <c r="H242" s="48"/>
      <c r="I242" s="42"/>
      <c r="J242" s="49"/>
      <c r="K242" s="50"/>
      <c r="L242" s="50"/>
      <c r="M242" s="50"/>
      <c r="N242" s="51"/>
      <c r="O242" s="51"/>
      <c r="P242" s="51"/>
      <c r="Q242" s="52"/>
      <c r="R242" s="52"/>
      <c r="S242" s="42"/>
    </row>
    <row r="243" spans="2:19">
      <c r="B243" s="42"/>
      <c r="C243" s="48"/>
      <c r="D243" s="48"/>
      <c r="E243" s="48"/>
      <c r="F243" s="48"/>
      <c r="G243" s="48"/>
      <c r="H243" s="48"/>
      <c r="I243" s="42"/>
      <c r="J243" s="49"/>
      <c r="K243" s="50"/>
      <c r="L243" s="50"/>
      <c r="M243" s="50"/>
      <c r="N243" s="51"/>
      <c r="O243" s="51"/>
      <c r="P243" s="51"/>
      <c r="Q243" s="52"/>
      <c r="R243" s="52"/>
      <c r="S243" s="42"/>
    </row>
    <row r="244" spans="2:19">
      <c r="B244" s="42"/>
      <c r="C244" s="48"/>
      <c r="D244" s="48"/>
      <c r="E244" s="48"/>
      <c r="F244" s="48"/>
      <c r="G244" s="48"/>
      <c r="H244" s="48"/>
      <c r="I244" s="42"/>
      <c r="J244" s="49"/>
      <c r="K244" s="50"/>
      <c r="L244" s="50"/>
      <c r="M244" s="50"/>
      <c r="N244" s="51"/>
      <c r="O244" s="51"/>
      <c r="P244" s="51"/>
      <c r="Q244" s="52"/>
      <c r="R244" s="52"/>
      <c r="S244" s="42"/>
    </row>
    <row r="245" spans="2:19">
      <c r="B245" s="42"/>
      <c r="C245" s="48"/>
      <c r="D245" s="48"/>
      <c r="E245" s="48"/>
      <c r="F245" s="48"/>
      <c r="G245" s="48"/>
      <c r="H245" s="48"/>
      <c r="I245" s="42"/>
      <c r="J245" s="49"/>
      <c r="K245" s="50"/>
      <c r="L245" s="50"/>
      <c r="M245" s="50"/>
      <c r="N245" s="51"/>
      <c r="O245" s="51"/>
      <c r="P245" s="51"/>
      <c r="Q245" s="52"/>
      <c r="R245" s="52"/>
      <c r="S245" s="42"/>
    </row>
    <row r="246" spans="2:19">
      <c r="B246" s="42"/>
      <c r="C246" s="48"/>
      <c r="D246" s="48"/>
      <c r="E246" s="48"/>
      <c r="F246" s="48"/>
      <c r="G246" s="48"/>
      <c r="H246" s="48"/>
      <c r="I246" s="42"/>
      <c r="J246" s="49"/>
      <c r="K246" s="50"/>
      <c r="L246" s="50"/>
      <c r="M246" s="50"/>
      <c r="N246" s="51"/>
      <c r="O246" s="51"/>
      <c r="P246" s="51"/>
      <c r="Q246" s="52"/>
      <c r="R246" s="52"/>
      <c r="S246" s="42"/>
    </row>
    <row r="247" spans="2:19">
      <c r="B247" s="42"/>
      <c r="C247" s="48"/>
      <c r="D247" s="48"/>
      <c r="E247" s="48"/>
      <c r="F247" s="48"/>
      <c r="G247" s="48"/>
      <c r="H247" s="48"/>
      <c r="I247" s="42"/>
      <c r="J247" s="49"/>
      <c r="K247" s="50"/>
      <c r="L247" s="50"/>
      <c r="M247" s="50"/>
      <c r="N247" s="51"/>
      <c r="O247" s="51"/>
      <c r="P247" s="51"/>
      <c r="Q247" s="52"/>
      <c r="R247" s="52"/>
      <c r="S247" s="42"/>
    </row>
    <row r="248" spans="2:19">
      <c r="B248" s="42"/>
      <c r="C248" s="48"/>
      <c r="D248" s="48"/>
      <c r="E248" s="48"/>
      <c r="F248" s="48"/>
      <c r="G248" s="48"/>
      <c r="H248" s="48"/>
      <c r="I248" s="42"/>
      <c r="J248" s="49"/>
      <c r="K248" s="50"/>
      <c r="L248" s="50"/>
      <c r="M248" s="50"/>
      <c r="N248" s="51"/>
      <c r="O248" s="51"/>
      <c r="P248" s="51"/>
      <c r="Q248" s="52"/>
      <c r="R248" s="52"/>
      <c r="S248" s="42"/>
    </row>
    <row r="249" spans="2:19">
      <c r="B249" s="42"/>
      <c r="C249" s="48"/>
      <c r="D249" s="48"/>
      <c r="E249" s="48"/>
      <c r="F249" s="48"/>
      <c r="G249" s="48"/>
      <c r="H249" s="48"/>
      <c r="I249" s="42"/>
      <c r="J249" s="49"/>
      <c r="K249" s="50"/>
      <c r="L249" s="50"/>
      <c r="M249" s="50"/>
      <c r="N249" s="51"/>
      <c r="O249" s="51"/>
      <c r="P249" s="51"/>
      <c r="Q249" s="52"/>
      <c r="R249" s="52"/>
      <c r="S249" s="42"/>
    </row>
    <row r="250" spans="2:19">
      <c r="B250" s="42"/>
      <c r="C250" s="48"/>
      <c r="D250" s="48"/>
      <c r="E250" s="48"/>
      <c r="F250" s="48"/>
      <c r="G250" s="48"/>
      <c r="H250" s="48"/>
      <c r="I250" s="42"/>
      <c r="J250" s="49"/>
      <c r="K250" s="50"/>
      <c r="L250" s="50"/>
      <c r="M250" s="50"/>
      <c r="N250" s="51"/>
      <c r="O250" s="51"/>
      <c r="P250" s="51"/>
      <c r="Q250" s="52"/>
      <c r="R250" s="52"/>
      <c r="S250" s="42"/>
    </row>
    <row r="251" spans="2:19">
      <c r="B251" s="42"/>
      <c r="C251" s="48"/>
      <c r="D251" s="48"/>
      <c r="E251" s="48"/>
      <c r="F251" s="48"/>
      <c r="G251" s="48"/>
      <c r="H251" s="48"/>
      <c r="I251" s="42"/>
      <c r="J251" s="49"/>
      <c r="K251" s="50"/>
      <c r="L251" s="50"/>
      <c r="M251" s="50"/>
      <c r="N251" s="51"/>
      <c r="O251" s="51"/>
      <c r="P251" s="51"/>
      <c r="Q251" s="52"/>
      <c r="R251" s="52"/>
      <c r="S251" s="42"/>
    </row>
    <row r="252" spans="2:19">
      <c r="B252" s="42"/>
      <c r="C252" s="48"/>
      <c r="D252" s="48"/>
      <c r="E252" s="48"/>
      <c r="F252" s="48"/>
      <c r="G252" s="48"/>
      <c r="H252" s="48"/>
      <c r="I252" s="42"/>
      <c r="J252" s="49"/>
      <c r="K252" s="50"/>
      <c r="L252" s="50"/>
      <c r="M252" s="50"/>
      <c r="N252" s="51"/>
      <c r="O252" s="51"/>
      <c r="P252" s="51"/>
      <c r="Q252" s="52"/>
      <c r="R252" s="52"/>
      <c r="S252" s="42"/>
    </row>
    <row r="253" spans="2:19">
      <c r="B253" s="42"/>
      <c r="C253" s="48"/>
      <c r="D253" s="48"/>
      <c r="E253" s="48"/>
      <c r="F253" s="48"/>
      <c r="G253" s="48"/>
      <c r="H253" s="48"/>
      <c r="I253" s="42"/>
      <c r="J253" s="49"/>
      <c r="K253" s="50"/>
      <c r="L253" s="50"/>
      <c r="M253" s="50"/>
      <c r="N253" s="51"/>
      <c r="O253" s="51"/>
      <c r="P253" s="51"/>
      <c r="Q253" s="52"/>
      <c r="R253" s="52"/>
      <c r="S253" s="42"/>
    </row>
    <row r="254" spans="2:19">
      <c r="B254" s="42"/>
      <c r="C254" s="48"/>
      <c r="D254" s="48"/>
      <c r="E254" s="48"/>
      <c r="F254" s="48"/>
      <c r="G254" s="48"/>
      <c r="H254" s="48"/>
      <c r="I254" s="42"/>
      <c r="J254" s="49"/>
      <c r="K254" s="50"/>
      <c r="L254" s="50"/>
      <c r="M254" s="50"/>
      <c r="N254" s="51"/>
      <c r="O254" s="51"/>
      <c r="P254" s="51"/>
      <c r="Q254" s="52"/>
      <c r="R254" s="52"/>
      <c r="S254" s="42"/>
    </row>
    <row r="255" spans="2:19">
      <c r="B255" s="42"/>
      <c r="C255" s="48"/>
      <c r="D255" s="48"/>
      <c r="E255" s="48"/>
      <c r="F255" s="48"/>
      <c r="G255" s="48"/>
      <c r="H255" s="48"/>
      <c r="I255" s="42"/>
      <c r="J255" s="49"/>
      <c r="K255" s="50"/>
      <c r="L255" s="50"/>
      <c r="M255" s="50"/>
      <c r="N255" s="51"/>
      <c r="O255" s="51"/>
      <c r="P255" s="51"/>
      <c r="Q255" s="52"/>
      <c r="R255" s="52"/>
      <c r="S255" s="42"/>
    </row>
    <row r="256" spans="2:19">
      <c r="B256" s="42"/>
      <c r="C256" s="48"/>
      <c r="D256" s="48"/>
      <c r="E256" s="48"/>
      <c r="F256" s="48"/>
      <c r="G256" s="48"/>
      <c r="H256" s="48"/>
      <c r="I256" s="42"/>
      <c r="J256" s="49"/>
      <c r="K256" s="50"/>
      <c r="L256" s="50"/>
      <c r="M256" s="50"/>
      <c r="N256" s="51"/>
      <c r="O256" s="51"/>
      <c r="P256" s="51"/>
      <c r="Q256" s="52"/>
      <c r="R256" s="52"/>
      <c r="S256" s="42"/>
    </row>
    <row r="257" spans="2:19">
      <c r="B257" s="42"/>
      <c r="C257" s="48"/>
      <c r="D257" s="48"/>
      <c r="E257" s="48"/>
      <c r="F257" s="48"/>
      <c r="G257" s="48"/>
      <c r="H257" s="48"/>
      <c r="I257" s="42"/>
      <c r="J257" s="49"/>
      <c r="K257" s="50"/>
      <c r="L257" s="50"/>
      <c r="M257" s="50"/>
      <c r="N257" s="51"/>
      <c r="O257" s="51"/>
      <c r="P257" s="51"/>
      <c r="Q257" s="52"/>
      <c r="R257" s="52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578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1" t="s">
        <v>1</v>
      </c>
      <c r="D3" s="4" t="s">
        <v>7</v>
      </c>
      <c r="E3" s="11" t="s">
        <v>14</v>
      </c>
      <c r="F3" s="3"/>
    </row>
    <row r="4" spans="1:13" ht="15.75">
      <c r="A4" s="77" t="str">
        <f>'GPS точки Заріччя'!K85</f>
        <v>В23-78</v>
      </c>
      <c r="B4" s="78"/>
      <c r="C4" s="2" t="str">
        <f>'GPS точки Заріччя'!M85</f>
        <v>90-6(23)</v>
      </c>
      <c r="D4" s="13" t="str">
        <f>'GPS точки Заріччя'!L85</f>
        <v>171,94</v>
      </c>
      <c r="E4" s="53" t="str">
        <f>'GPS точки Заріччя'!R85</f>
        <v>170,69</v>
      </c>
      <c r="F4" s="3"/>
      <c r="I4" s="79" t="s">
        <v>579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1" t="s">
        <v>10</v>
      </c>
      <c r="B7" s="11" t="s">
        <v>8</v>
      </c>
      <c r="C7" s="11" t="s">
        <v>9</v>
      </c>
      <c r="D7" s="71" t="s">
        <v>3</v>
      </c>
      <c r="E7" s="71"/>
      <c r="F7" s="3"/>
    </row>
    <row r="8" spans="1:13" ht="15">
      <c r="A8" s="12">
        <v>1</v>
      </c>
      <c r="B8" s="12"/>
      <c r="C8" s="12"/>
      <c r="D8" s="71"/>
      <c r="E8" s="71"/>
      <c r="F8" s="3"/>
    </row>
    <row r="9" spans="1:13" ht="15">
      <c r="A9" s="12">
        <v>2</v>
      </c>
      <c r="B9" s="12"/>
      <c r="C9" s="12"/>
      <c r="D9" s="72"/>
      <c r="E9" s="72"/>
      <c r="F9" s="3"/>
    </row>
    <row r="10" spans="1:13" ht="15">
      <c r="A10" s="12">
        <v>3</v>
      </c>
      <c r="B10" s="12"/>
      <c r="C10" s="12"/>
      <c r="D10" s="72"/>
      <c r="E10" s="72"/>
      <c r="F10" s="3"/>
    </row>
    <row r="11" spans="1:13" ht="15">
      <c r="A11" s="12">
        <v>4</v>
      </c>
      <c r="B11" s="12"/>
      <c r="C11" s="12"/>
      <c r="D11" s="72"/>
      <c r="E11" s="72"/>
      <c r="F11" s="3"/>
    </row>
    <row r="12" spans="1:13" ht="15">
      <c r="A12" s="12">
        <v>5</v>
      </c>
      <c r="B12" s="12"/>
      <c r="C12" s="12"/>
      <c r="D12" s="72"/>
      <c r="E12" s="72"/>
      <c r="F12" s="3"/>
    </row>
    <row r="13" spans="1:13" ht="15">
      <c r="A13" s="12">
        <v>6</v>
      </c>
      <c r="B13" s="12"/>
      <c r="C13" s="12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3" t="s">
        <v>3</v>
      </c>
      <c r="D17" s="73"/>
      <c r="E17" s="73"/>
      <c r="F17" s="3"/>
    </row>
    <row r="18" spans="1:6" ht="15">
      <c r="A18" s="12"/>
      <c r="B18" s="12"/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3" t="s">
        <v>3</v>
      </c>
      <c r="D21" s="73"/>
      <c r="E21" s="73"/>
      <c r="F21" s="3"/>
    </row>
    <row r="22" spans="1:6" ht="15">
      <c r="A22" s="12"/>
      <c r="B22" s="12"/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23</v>
      </c>
      <c r="D25" s="71" t="s">
        <v>3</v>
      </c>
      <c r="E25" s="71"/>
      <c r="F25" s="3"/>
    </row>
    <row r="26" spans="1:6" ht="15">
      <c r="A26" s="12">
        <v>1</v>
      </c>
      <c r="B26" s="12"/>
      <c r="C26" s="11"/>
      <c r="D26" s="71"/>
      <c r="E26" s="71"/>
      <c r="F26" s="3"/>
    </row>
    <row r="27" spans="1:6" ht="15">
      <c r="A27" s="12">
        <v>2</v>
      </c>
      <c r="B27" s="12"/>
      <c r="C27" s="11"/>
      <c r="D27" s="71"/>
      <c r="E27" s="71"/>
      <c r="F27" s="3"/>
    </row>
    <row r="28" spans="1:6" ht="15">
      <c r="A28" s="12">
        <v>3</v>
      </c>
      <c r="B28" s="12"/>
      <c r="C28" s="11"/>
      <c r="D28" s="71"/>
      <c r="E28" s="71"/>
      <c r="F28" s="3"/>
    </row>
    <row r="29" spans="1:6" ht="15">
      <c r="A29" s="12">
        <v>4</v>
      </c>
      <c r="B29" s="12"/>
      <c r="C29" s="11"/>
      <c r="D29" s="71"/>
      <c r="E29" s="71"/>
      <c r="F29" s="3"/>
    </row>
    <row r="30" spans="1:6" ht="15">
      <c r="A30" s="12">
        <v>5</v>
      </c>
      <c r="B30" s="12"/>
      <c r="C30" s="11"/>
      <c r="D30" s="71"/>
      <c r="E30" s="71"/>
      <c r="F30" s="3"/>
    </row>
    <row r="31" spans="1:6" ht="15">
      <c r="A31" s="12">
        <v>6</v>
      </c>
      <c r="B31" s="12"/>
      <c r="C31" s="11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C17:E17"/>
    <mergeCell ref="A1:E1"/>
    <mergeCell ref="A3:B3"/>
    <mergeCell ref="A4:B4"/>
    <mergeCell ref="D7:E7"/>
    <mergeCell ref="D8:E8"/>
    <mergeCell ref="I4:M4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585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Заріччя'!K91</f>
        <v>В23-84</v>
      </c>
      <c r="B4" s="78"/>
      <c r="C4" s="2" t="str">
        <f>'GPS точки Заріччя'!M85</f>
        <v>90-6(23)</v>
      </c>
      <c r="D4" s="17" t="str">
        <f>'GPS точки Заріччя'!L91</f>
        <v>168,17</v>
      </c>
      <c r="E4" s="53" t="str">
        <f>'GPS точки Заріччя'!R91</f>
        <v>166,15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2</v>
      </c>
      <c r="C8" s="16">
        <v>200</v>
      </c>
      <c r="D8" s="71" t="s">
        <v>581</v>
      </c>
      <c r="E8" s="71"/>
      <c r="F8" s="3"/>
    </row>
    <row r="9" spans="1:13" ht="15">
      <c r="A9" s="16">
        <v>2</v>
      </c>
      <c r="B9" s="54">
        <v>2</v>
      </c>
      <c r="C9" s="16">
        <v>150</v>
      </c>
      <c r="D9" s="72" t="s">
        <v>581</v>
      </c>
      <c r="E9" s="72"/>
      <c r="F9" s="3"/>
    </row>
    <row r="10" spans="1:13" ht="15">
      <c r="A10" s="16">
        <v>3</v>
      </c>
      <c r="B10" s="54"/>
      <c r="C10" s="16" t="s">
        <v>586</v>
      </c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>
        <v>150</v>
      </c>
      <c r="C27" s="17" t="s">
        <v>584</v>
      </c>
      <c r="D27" s="71" t="s">
        <v>588</v>
      </c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2" workbookViewId="0">
      <selection activeCell="P20" sqref="P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589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Заріччя'!K92</f>
        <v>В23-85</v>
      </c>
      <c r="B4" s="78"/>
      <c r="C4" s="2" t="str">
        <f>'GPS точки Заріччя'!M85</f>
        <v>90-6(23)</v>
      </c>
      <c r="D4" s="17" t="str">
        <f>'GPS точки Заріччя'!L92</f>
        <v>168,15</v>
      </c>
      <c r="E4" s="53" t="str">
        <f>'GPS точки Заріччя'!R92</f>
        <v>166,16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2</v>
      </c>
      <c r="C8" s="16">
        <v>200</v>
      </c>
      <c r="D8" s="71" t="s">
        <v>581</v>
      </c>
      <c r="E8" s="71"/>
      <c r="F8" s="3"/>
    </row>
    <row r="9" spans="1:13" ht="15">
      <c r="A9" s="16">
        <v>2</v>
      </c>
      <c r="B9" s="54">
        <v>2</v>
      </c>
      <c r="C9" s="16">
        <v>100</v>
      </c>
      <c r="D9" s="72" t="s">
        <v>582</v>
      </c>
      <c r="E9" s="72"/>
      <c r="F9" s="3"/>
    </row>
    <row r="10" spans="1:13" ht="15">
      <c r="A10" s="16">
        <v>3</v>
      </c>
      <c r="B10" s="54">
        <v>2</v>
      </c>
      <c r="C10" s="16">
        <v>50</v>
      </c>
      <c r="D10" s="72" t="s">
        <v>582</v>
      </c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1.2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>
        <v>100</v>
      </c>
      <c r="C27" s="17" t="s">
        <v>584</v>
      </c>
      <c r="D27" s="71"/>
      <c r="E27" s="71"/>
      <c r="F27" s="3"/>
    </row>
    <row r="28" spans="1:6" ht="15">
      <c r="A28" s="16">
        <v>3</v>
      </c>
      <c r="B28" s="16">
        <v>50</v>
      </c>
      <c r="C28" s="17" t="s">
        <v>590</v>
      </c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592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Заріччя'!K93</f>
        <v>В23-86</v>
      </c>
      <c r="B4" s="78"/>
      <c r="C4" s="2" t="str">
        <f>'GPS точки Заріччя'!M85</f>
        <v>90-6(23)</v>
      </c>
      <c r="D4" s="17" t="str">
        <f>'GPS точки Заріччя'!L93</f>
        <v>169,97</v>
      </c>
      <c r="E4" s="53" t="str">
        <f>'GPS точки Заріччя'!R93</f>
        <v>169,05</v>
      </c>
      <c r="F4" s="3"/>
      <c r="I4" s="79" t="s">
        <v>591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16"/>
      <c r="C8" s="16"/>
      <c r="D8" s="71"/>
      <c r="E8" s="71"/>
      <c r="F8" s="3"/>
    </row>
    <row r="9" spans="1:13" ht="15">
      <c r="A9" s="16">
        <v>2</v>
      </c>
      <c r="B9" s="16"/>
      <c r="C9" s="16"/>
      <c r="D9" s="72"/>
      <c r="E9" s="72"/>
      <c r="F9" s="3"/>
    </row>
    <row r="10" spans="1:13" ht="15">
      <c r="A10" s="16">
        <v>3</v>
      </c>
      <c r="B10" s="16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/>
      <c r="B18" s="16"/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/>
      <c r="B22" s="16"/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/>
      <c r="C27" s="17"/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G10" sqref="G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593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Заріччя'!K94</f>
        <v>В23-87</v>
      </c>
      <c r="B4" s="78"/>
      <c r="C4" s="2" t="str">
        <f>'GPS точки Заріччя'!M85</f>
        <v>90-6(23)</v>
      </c>
      <c r="D4" s="17" t="str">
        <f>'GPS точки Заріччя'!L94</f>
        <v>171,02</v>
      </c>
      <c r="E4" s="53" t="str">
        <f>'GPS точки Заріччя'!R94</f>
        <v>169,28</v>
      </c>
      <c r="F4" s="3"/>
      <c r="I4" s="79" t="s">
        <v>591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16"/>
      <c r="C8" s="16"/>
      <c r="D8" s="71"/>
      <c r="E8" s="71"/>
      <c r="F8" s="3"/>
    </row>
    <row r="9" spans="1:13" ht="15">
      <c r="A9" s="16">
        <v>2</v>
      </c>
      <c r="B9" s="16"/>
      <c r="C9" s="16"/>
      <c r="D9" s="72"/>
      <c r="E9" s="72"/>
      <c r="F9" s="3"/>
    </row>
    <row r="10" spans="1:13" ht="15">
      <c r="A10" s="16">
        <v>3</v>
      </c>
      <c r="B10" s="16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/>
      <c r="B18" s="16"/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/>
      <c r="B22" s="16"/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/>
      <c r="C27" s="17"/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P13" sqref="P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606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5" t="s">
        <v>1</v>
      </c>
      <c r="D3" s="4" t="s">
        <v>7</v>
      </c>
      <c r="E3" s="55" t="s">
        <v>14</v>
      </c>
      <c r="F3" s="3"/>
    </row>
    <row r="4" spans="1:13" ht="15.75">
      <c r="A4" s="77" t="s">
        <v>607</v>
      </c>
      <c r="B4" s="78"/>
      <c r="C4" s="2" t="str">
        <f>'GPS точки Заріччя'!M85</f>
        <v>90-6(23)</v>
      </c>
      <c r="D4" s="55" t="str">
        <f>'GPS точки Заріччя'!L111</f>
        <v>172,12</v>
      </c>
      <c r="E4" s="53" t="str">
        <f>'GPS точки Заріччя'!R111</f>
        <v>170,16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71" t="s">
        <v>3</v>
      </c>
      <c r="E7" s="71"/>
      <c r="F7" s="3"/>
    </row>
    <row r="8" spans="1:13" ht="15">
      <c r="A8" s="56">
        <v>1</v>
      </c>
      <c r="B8" s="54">
        <v>3</v>
      </c>
      <c r="C8" s="56">
        <v>300</v>
      </c>
      <c r="D8" s="71" t="s">
        <v>581</v>
      </c>
      <c r="E8" s="71"/>
      <c r="F8" s="3"/>
    </row>
    <row r="9" spans="1:13" ht="15">
      <c r="A9" s="56">
        <v>2</v>
      </c>
      <c r="B9" s="54"/>
      <c r="C9" s="56"/>
      <c r="D9" s="72"/>
      <c r="E9" s="72"/>
      <c r="F9" s="3"/>
    </row>
    <row r="10" spans="1:13" ht="15">
      <c r="A10" s="56">
        <v>3</v>
      </c>
      <c r="B10" s="54"/>
      <c r="C10" s="56"/>
      <c r="D10" s="72"/>
      <c r="E10" s="72"/>
      <c r="F10" s="3"/>
    </row>
    <row r="11" spans="1:13" ht="15">
      <c r="A11" s="56">
        <v>4</v>
      </c>
      <c r="B11" s="56"/>
      <c r="C11" s="56"/>
      <c r="D11" s="72"/>
      <c r="E11" s="72"/>
      <c r="F11" s="3"/>
    </row>
    <row r="12" spans="1:13" ht="15">
      <c r="A12" s="56">
        <v>5</v>
      </c>
      <c r="B12" s="56"/>
      <c r="C12" s="56"/>
      <c r="D12" s="72"/>
      <c r="E12" s="72"/>
      <c r="F12" s="3"/>
    </row>
    <row r="13" spans="1:13" ht="15">
      <c r="A13" s="56">
        <v>6</v>
      </c>
      <c r="B13" s="56"/>
      <c r="C13" s="5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59" t="s">
        <v>609</v>
      </c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3" t="s">
        <v>3</v>
      </c>
      <c r="D17" s="73"/>
      <c r="E17" s="73"/>
      <c r="F17" s="3"/>
    </row>
    <row r="18" spans="1:6" ht="15">
      <c r="A18" s="56" t="s">
        <v>587</v>
      </c>
      <c r="B18" s="56" t="s">
        <v>608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3" t="s">
        <v>3</v>
      </c>
      <c r="D21" s="73"/>
      <c r="E21" s="73"/>
      <c r="F21" s="3"/>
    </row>
    <row r="22" spans="1:6" ht="15">
      <c r="A22" s="56" t="s">
        <v>581</v>
      </c>
      <c r="B22" s="56">
        <v>0.62</v>
      </c>
      <c r="C22" s="72" t="s">
        <v>610</v>
      </c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23</v>
      </c>
      <c r="D25" s="71" t="s">
        <v>3</v>
      </c>
      <c r="E25" s="71"/>
      <c r="F25" s="3"/>
    </row>
    <row r="26" spans="1:6" ht="15">
      <c r="A26" s="56">
        <v>1</v>
      </c>
      <c r="B26" s="56">
        <v>300</v>
      </c>
      <c r="C26" s="55" t="s">
        <v>584</v>
      </c>
      <c r="D26" s="71"/>
      <c r="E26" s="71"/>
      <c r="F26" s="3"/>
    </row>
    <row r="27" spans="1:6" ht="15">
      <c r="A27" s="56">
        <v>2</v>
      </c>
      <c r="B27" s="56"/>
      <c r="C27" s="55"/>
      <c r="D27" s="71"/>
      <c r="E27" s="71"/>
      <c r="F27" s="3"/>
    </row>
    <row r="28" spans="1:6" ht="15">
      <c r="A28" s="56">
        <v>3</v>
      </c>
      <c r="B28" s="56"/>
      <c r="C28" s="55"/>
      <c r="D28" s="71"/>
      <c r="E28" s="71"/>
      <c r="F28" s="3"/>
    </row>
    <row r="29" spans="1:6" ht="15">
      <c r="A29" s="56">
        <v>4</v>
      </c>
      <c r="B29" s="56"/>
      <c r="C29" s="55"/>
      <c r="D29" s="71"/>
      <c r="E29" s="71"/>
      <c r="F29" s="3"/>
    </row>
    <row r="30" spans="1:6" ht="15">
      <c r="A30" s="56">
        <v>5</v>
      </c>
      <c r="B30" s="56"/>
      <c r="C30" s="55"/>
      <c r="D30" s="71"/>
      <c r="E30" s="71"/>
      <c r="F30" s="3"/>
    </row>
    <row r="31" spans="1:6" ht="15">
      <c r="A31" s="56">
        <v>6</v>
      </c>
      <c r="B31" s="56"/>
      <c r="C31" s="5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P22" sqref="P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611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5" t="s">
        <v>1</v>
      </c>
      <c r="D3" s="4" t="s">
        <v>7</v>
      </c>
      <c r="E3" s="55" t="s">
        <v>14</v>
      </c>
      <c r="F3" s="3"/>
    </row>
    <row r="4" spans="1:13" ht="15.75">
      <c r="A4" s="77" t="s">
        <v>612</v>
      </c>
      <c r="B4" s="78"/>
      <c r="C4" s="2" t="str">
        <f>'GPS точки Заріччя'!M85</f>
        <v>90-6(23)</v>
      </c>
      <c r="D4" s="55" t="str">
        <f>'GPS точки Заріччя'!L113</f>
        <v>172,11</v>
      </c>
      <c r="E4" s="53" t="str">
        <f>'GPS точки Заріччя'!R113</f>
        <v>168,71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71" t="s">
        <v>3</v>
      </c>
      <c r="E7" s="71"/>
      <c r="F7" s="3"/>
    </row>
    <row r="8" spans="1:13" ht="15">
      <c r="A8" s="56">
        <v>1</v>
      </c>
      <c r="B8" s="54">
        <v>5</v>
      </c>
      <c r="C8" s="56">
        <v>300</v>
      </c>
      <c r="D8" s="71" t="s">
        <v>582</v>
      </c>
      <c r="E8" s="71"/>
      <c r="F8" s="3"/>
    </row>
    <row r="9" spans="1:13" ht="15">
      <c r="A9" s="56">
        <v>2</v>
      </c>
      <c r="B9" s="54"/>
      <c r="C9" s="56"/>
      <c r="D9" s="72"/>
      <c r="E9" s="72"/>
      <c r="F9" s="3"/>
    </row>
    <row r="10" spans="1:13" ht="15">
      <c r="A10" s="56">
        <v>3</v>
      </c>
      <c r="B10" s="54"/>
      <c r="C10" s="56"/>
      <c r="D10" s="72"/>
      <c r="E10" s="72"/>
      <c r="F10" s="3"/>
    </row>
    <row r="11" spans="1:13" ht="15">
      <c r="A11" s="56">
        <v>4</v>
      </c>
      <c r="B11" s="56"/>
      <c r="C11" s="56"/>
      <c r="D11" s="72"/>
      <c r="E11" s="72"/>
      <c r="F11" s="3"/>
    </row>
    <row r="12" spans="1:13" ht="15">
      <c r="A12" s="56">
        <v>5</v>
      </c>
      <c r="B12" s="56"/>
      <c r="C12" s="56"/>
      <c r="D12" s="72"/>
      <c r="E12" s="72"/>
      <c r="F12" s="3"/>
    </row>
    <row r="13" spans="1:13" ht="15">
      <c r="A13" s="56">
        <v>6</v>
      </c>
      <c r="B13" s="56"/>
      <c r="C13" s="5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59" t="s">
        <v>609</v>
      </c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3" t="s">
        <v>3</v>
      </c>
      <c r="D17" s="73"/>
      <c r="E17" s="73"/>
      <c r="F17" s="3"/>
    </row>
    <row r="18" spans="1:6" ht="15">
      <c r="A18" s="56" t="s">
        <v>587</v>
      </c>
      <c r="B18" s="56" t="s">
        <v>608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3" t="s">
        <v>3</v>
      </c>
      <c r="D21" s="73"/>
      <c r="E21" s="73"/>
      <c r="F21" s="3"/>
    </row>
    <row r="22" spans="1:6" ht="15">
      <c r="A22" s="56" t="s">
        <v>581</v>
      </c>
      <c r="B22" s="56">
        <v>0.62</v>
      </c>
      <c r="C22" s="72" t="s">
        <v>610</v>
      </c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23</v>
      </c>
      <c r="D25" s="71" t="s">
        <v>3</v>
      </c>
      <c r="E25" s="71"/>
      <c r="F25" s="3"/>
    </row>
    <row r="26" spans="1:6" ht="15">
      <c r="A26" s="56">
        <v>1</v>
      </c>
      <c r="B26" s="56">
        <v>300</v>
      </c>
      <c r="C26" s="55" t="s">
        <v>584</v>
      </c>
      <c r="D26" s="71" t="s">
        <v>613</v>
      </c>
      <c r="E26" s="71"/>
      <c r="F26" s="3"/>
    </row>
    <row r="27" spans="1:6" ht="15">
      <c r="A27" s="56">
        <v>2</v>
      </c>
      <c r="B27" s="56"/>
      <c r="C27" s="55"/>
      <c r="D27" s="71"/>
      <c r="E27" s="71"/>
      <c r="F27" s="3"/>
    </row>
    <row r="28" spans="1:6" ht="15">
      <c r="A28" s="56">
        <v>3</v>
      </c>
      <c r="B28" s="56"/>
      <c r="C28" s="55"/>
      <c r="D28" s="71"/>
      <c r="E28" s="71"/>
      <c r="F28" s="3"/>
    </row>
    <row r="29" spans="1:6" ht="15">
      <c r="A29" s="56">
        <v>4</v>
      </c>
      <c r="B29" s="56"/>
      <c r="C29" s="55"/>
      <c r="D29" s="71"/>
      <c r="E29" s="71"/>
      <c r="F29" s="3"/>
    </row>
    <row r="30" spans="1:6" ht="15">
      <c r="A30" s="56">
        <v>5</v>
      </c>
      <c r="B30" s="56"/>
      <c r="C30" s="55"/>
      <c r="D30" s="71"/>
      <c r="E30" s="71"/>
      <c r="F30" s="3"/>
    </row>
    <row r="31" spans="1:6" ht="15">
      <c r="A31" s="56">
        <v>6</v>
      </c>
      <c r="B31" s="56"/>
      <c r="C31" s="5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G7" sqref="G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605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5" t="s">
        <v>1</v>
      </c>
      <c r="D3" s="4" t="s">
        <v>7</v>
      </c>
      <c r="E3" s="55" t="s">
        <v>14</v>
      </c>
      <c r="F3" s="3"/>
    </row>
    <row r="4" spans="1:13" ht="15.75">
      <c r="A4" s="77" t="str">
        <f>'GPS точки Заріччя'!K115</f>
        <v>В23-108</v>
      </c>
      <c r="B4" s="78"/>
      <c r="C4" s="2" t="str">
        <f>'GPS точки Заріччя'!M85</f>
        <v>90-6(23)</v>
      </c>
      <c r="D4" s="55" t="str">
        <f>'GPS точки Заріччя'!L115</f>
        <v>171,70</v>
      </c>
      <c r="E4" s="53" t="str">
        <f>'GPS точки Заріччя'!R115</f>
        <v>168,63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71" t="s">
        <v>3</v>
      </c>
      <c r="E7" s="71"/>
      <c r="F7" s="3"/>
    </row>
    <row r="8" spans="1:13" ht="15">
      <c r="A8" s="56">
        <v>1</v>
      </c>
      <c r="B8" s="54">
        <v>4</v>
      </c>
      <c r="C8" s="56">
        <v>300</v>
      </c>
      <c r="D8" s="71" t="s">
        <v>582</v>
      </c>
      <c r="E8" s="71"/>
      <c r="F8" s="3"/>
    </row>
    <row r="9" spans="1:13" ht="15">
      <c r="A9" s="56">
        <v>2</v>
      </c>
      <c r="B9" s="54">
        <v>4</v>
      </c>
      <c r="C9" s="56">
        <v>300</v>
      </c>
      <c r="D9" s="71" t="s">
        <v>582</v>
      </c>
      <c r="E9" s="71"/>
      <c r="F9" s="3"/>
    </row>
    <row r="10" spans="1:13" ht="15">
      <c r="A10" s="56">
        <v>3</v>
      </c>
      <c r="B10" s="54"/>
      <c r="C10" s="56"/>
      <c r="D10" s="71"/>
      <c r="E10" s="71"/>
      <c r="F10" s="3"/>
    </row>
    <row r="11" spans="1:13" ht="15">
      <c r="A11" s="56">
        <v>4</v>
      </c>
      <c r="B11" s="54"/>
      <c r="C11" s="56"/>
      <c r="D11" s="71"/>
      <c r="E11" s="71"/>
      <c r="F11" s="3"/>
    </row>
    <row r="12" spans="1:13" ht="15">
      <c r="A12" s="56">
        <v>5</v>
      </c>
      <c r="B12" s="56"/>
      <c r="C12" s="56"/>
      <c r="D12" s="72"/>
      <c r="E12" s="72"/>
      <c r="F12" s="3"/>
    </row>
    <row r="13" spans="1:13" ht="15">
      <c r="A13" s="56">
        <v>6</v>
      </c>
      <c r="B13" s="56"/>
      <c r="C13" s="5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3" t="s">
        <v>3</v>
      </c>
      <c r="D17" s="73"/>
      <c r="E17" s="73"/>
      <c r="F17" s="3"/>
    </row>
    <row r="18" spans="1:6" ht="15">
      <c r="A18" s="56" t="s">
        <v>587</v>
      </c>
      <c r="B18" s="54">
        <v>2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3" t="s">
        <v>3</v>
      </c>
      <c r="D21" s="73"/>
      <c r="E21" s="73"/>
      <c r="F21" s="3"/>
    </row>
    <row r="22" spans="1:6" ht="15">
      <c r="A22" s="56" t="s">
        <v>581</v>
      </c>
      <c r="B22" s="5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23</v>
      </c>
      <c r="D25" s="71" t="s">
        <v>3</v>
      </c>
      <c r="E25" s="71"/>
      <c r="F25" s="3"/>
    </row>
    <row r="26" spans="1:6" ht="15">
      <c r="A26" s="56">
        <v>1</v>
      </c>
      <c r="B26" s="56">
        <v>300</v>
      </c>
      <c r="C26" s="55" t="s">
        <v>584</v>
      </c>
      <c r="D26" s="71"/>
      <c r="E26" s="71"/>
      <c r="F26" s="3"/>
    </row>
    <row r="27" spans="1:6" ht="15">
      <c r="A27" s="56">
        <v>2</v>
      </c>
      <c r="B27" s="56">
        <v>300</v>
      </c>
      <c r="C27" s="55" t="s">
        <v>584</v>
      </c>
      <c r="D27" s="71"/>
      <c r="E27" s="71"/>
      <c r="F27" s="3"/>
    </row>
    <row r="28" spans="1:6" ht="15">
      <c r="A28" s="56">
        <v>3</v>
      </c>
      <c r="B28" s="56"/>
      <c r="C28" s="55"/>
      <c r="D28" s="71"/>
      <c r="E28" s="71"/>
      <c r="F28" s="3"/>
    </row>
    <row r="29" spans="1:6" ht="15">
      <c r="A29" s="56">
        <v>4</v>
      </c>
      <c r="B29" s="56"/>
      <c r="C29" s="55"/>
      <c r="D29" s="71"/>
      <c r="E29" s="71"/>
      <c r="F29" s="3"/>
    </row>
    <row r="30" spans="1:6" ht="15">
      <c r="A30" s="56">
        <v>5</v>
      </c>
      <c r="B30" s="56"/>
      <c r="C30" s="55"/>
      <c r="D30" s="71"/>
      <c r="E30" s="71"/>
      <c r="F30" s="3"/>
    </row>
    <row r="31" spans="1:6" ht="15">
      <c r="A31" s="56">
        <v>6</v>
      </c>
      <c r="B31" s="56"/>
      <c r="C31" s="5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P7" sqref="O7:P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628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Заріччя'!K116</f>
        <v>В23-109</v>
      </c>
      <c r="B4" s="78"/>
      <c r="C4" s="2" t="str">
        <f>'GPS точки Заріччя'!M85</f>
        <v>90-6(23)</v>
      </c>
      <c r="D4" s="57" t="str">
        <f>'GPS точки Заріччя'!L116</f>
        <v>171,68</v>
      </c>
      <c r="E4" s="53" t="str">
        <f>'GPS точки Заріччя'!R116</f>
        <v>168,70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1.5</v>
      </c>
      <c r="C8" s="58">
        <v>300</v>
      </c>
      <c r="D8" s="71" t="s">
        <v>629</v>
      </c>
      <c r="E8" s="71"/>
      <c r="F8" s="3"/>
    </row>
    <row r="9" spans="1:13" ht="15">
      <c r="A9" s="58">
        <v>2</v>
      </c>
      <c r="B9" s="54">
        <v>1.5</v>
      </c>
      <c r="C9" s="58">
        <v>200</v>
      </c>
      <c r="D9" s="72"/>
      <c r="E9" s="72"/>
      <c r="F9" s="3"/>
    </row>
    <row r="10" spans="1:13" ht="15">
      <c r="A10" s="58">
        <v>3</v>
      </c>
      <c r="B10" s="54"/>
      <c r="C10" s="58"/>
      <c r="D10" s="72"/>
      <c r="E10" s="72"/>
      <c r="F10" s="3"/>
    </row>
    <row r="11" spans="1:13" ht="15">
      <c r="A11" s="58">
        <v>4</v>
      </c>
      <c r="B11" s="58"/>
      <c r="C11" s="58"/>
      <c r="D11" s="72"/>
      <c r="E11" s="72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8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0.63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200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630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Заріччя'!K117</f>
        <v>В23-110</v>
      </c>
      <c r="B4" s="78"/>
      <c r="C4" s="2" t="str">
        <f>'GPS точки Заріччя'!M85</f>
        <v>90-6(23)</v>
      </c>
      <c r="D4" s="57" t="str">
        <f>'GPS точки Заріччя'!L117</f>
        <v>171,69</v>
      </c>
      <c r="E4" s="53" t="str">
        <f>'GPS точки Заріччя'!R117</f>
        <v>168,70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2.2999999999999998</v>
      </c>
      <c r="C8" s="58">
        <v>300</v>
      </c>
      <c r="D8" s="71" t="s">
        <v>582</v>
      </c>
      <c r="E8" s="71"/>
      <c r="F8" s="3"/>
    </row>
    <row r="9" spans="1:13" ht="15">
      <c r="A9" s="58">
        <v>2</v>
      </c>
      <c r="B9" s="54"/>
      <c r="C9" s="58">
        <v>100</v>
      </c>
      <c r="D9" s="71" t="s">
        <v>586</v>
      </c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631</v>
      </c>
      <c r="B22" s="58">
        <v>0.7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>
        <v>300</v>
      </c>
      <c r="C26" s="57" t="s">
        <v>584</v>
      </c>
      <c r="D26" s="71"/>
      <c r="E26" s="71"/>
      <c r="F26" s="3"/>
    </row>
    <row r="27" spans="1:6" ht="15">
      <c r="A27" s="58">
        <v>2</v>
      </c>
      <c r="B27" s="58">
        <v>100</v>
      </c>
      <c r="C27" s="57" t="s">
        <v>584</v>
      </c>
      <c r="D27" s="71" t="s">
        <v>588</v>
      </c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P14" sqref="P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615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Заріччя'!K77</f>
        <v>В23-70</v>
      </c>
      <c r="B4" s="78"/>
      <c r="C4" s="2" t="str">
        <f>'GPS точки Заріччя'!M85</f>
        <v>90-6(23)</v>
      </c>
      <c r="D4" s="57" t="str">
        <f>'GPS точки Заріччя'!L77</f>
        <v>165,90</v>
      </c>
      <c r="E4" s="53" t="str">
        <f>'GPS точки Заріччя'!R77</f>
        <v>163,95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</v>
      </c>
      <c r="C8" s="58">
        <v>150</v>
      </c>
      <c r="D8" s="71" t="s">
        <v>581</v>
      </c>
      <c r="E8" s="71"/>
      <c r="F8" s="3"/>
    </row>
    <row r="9" spans="1:13" ht="15">
      <c r="A9" s="58">
        <v>2</v>
      </c>
      <c r="B9" s="54">
        <v>2</v>
      </c>
      <c r="C9" s="58">
        <v>100</v>
      </c>
      <c r="D9" s="71"/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100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632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Заріччя'!K118</f>
        <v>В23-111</v>
      </c>
      <c r="B4" s="78"/>
      <c r="C4" s="2" t="str">
        <f>'GPS точки Заріччя'!M85</f>
        <v>90-6(23)</v>
      </c>
      <c r="D4" s="57" t="str">
        <f>'GPS точки Заріччя'!L118</f>
        <v>171,33</v>
      </c>
      <c r="E4" s="53" t="str">
        <f>'GPS точки Заріччя'!R118</f>
        <v>168,78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2.2000000000000002</v>
      </c>
      <c r="C8" s="58">
        <v>300</v>
      </c>
      <c r="D8" s="71" t="s">
        <v>582</v>
      </c>
      <c r="E8" s="71"/>
      <c r="F8" s="3"/>
    </row>
    <row r="9" spans="1:13" ht="15">
      <c r="A9" s="58">
        <v>2</v>
      </c>
      <c r="B9" s="54">
        <v>2.2000000000000002</v>
      </c>
      <c r="C9" s="58">
        <v>300</v>
      </c>
      <c r="D9" s="71"/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>
        <v>300</v>
      </c>
      <c r="C26" s="57" t="s">
        <v>584</v>
      </c>
      <c r="D26" s="71"/>
      <c r="E26" s="71"/>
      <c r="F26" s="3"/>
    </row>
    <row r="27" spans="1:6" ht="15">
      <c r="A27" s="58">
        <v>2</v>
      </c>
      <c r="B27" s="58">
        <v>300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633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">
        <v>634</v>
      </c>
      <c r="B4" s="78"/>
      <c r="C4" s="2" t="str">
        <f>'GPS точки Заріччя'!M85</f>
        <v>90-6(23)</v>
      </c>
      <c r="D4" s="57"/>
      <c r="E4" s="53"/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</v>
      </c>
      <c r="C8" s="58">
        <v>150</v>
      </c>
      <c r="D8" s="71" t="s">
        <v>582</v>
      </c>
      <c r="E8" s="71"/>
      <c r="F8" s="3"/>
    </row>
    <row r="9" spans="1:13" ht="15">
      <c r="A9" s="58">
        <v>2</v>
      </c>
      <c r="B9" s="54">
        <v>2</v>
      </c>
      <c r="C9" s="58">
        <v>150</v>
      </c>
      <c r="D9" s="71"/>
      <c r="E9" s="71"/>
      <c r="F9" s="3"/>
    </row>
    <row r="10" spans="1:13" ht="15">
      <c r="A10" s="58">
        <v>3</v>
      </c>
      <c r="B10" s="54">
        <v>2</v>
      </c>
      <c r="C10" s="58">
        <v>150</v>
      </c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150</v>
      </c>
      <c r="C27" s="57" t="s">
        <v>590</v>
      </c>
      <c r="D27" s="71" t="s">
        <v>635</v>
      </c>
      <c r="E27" s="71"/>
      <c r="F27" s="3"/>
    </row>
    <row r="28" spans="1:6" ht="15">
      <c r="A28" s="58">
        <v>3</v>
      </c>
      <c r="B28" s="58">
        <v>150</v>
      </c>
      <c r="C28" s="57" t="s">
        <v>584</v>
      </c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594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Заріччя'!K122</f>
        <v>В23-115</v>
      </c>
      <c r="B4" s="78"/>
      <c r="C4" s="2" t="str">
        <f>'GPS точки Заріччя'!M85</f>
        <v>90-6(23)</v>
      </c>
      <c r="D4" s="17" t="str">
        <f>'GPS точки Заріччя'!L122</f>
        <v>173,86</v>
      </c>
      <c r="E4" s="53" t="str">
        <f>'GPS точки Заріччя'!R122</f>
        <v>171,69</v>
      </c>
      <c r="F4" s="3"/>
      <c r="I4" s="79" t="s">
        <v>595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16"/>
      <c r="C8" s="16"/>
      <c r="D8" s="71"/>
      <c r="E8" s="71"/>
      <c r="F8" s="3"/>
    </row>
    <row r="9" spans="1:13" ht="15">
      <c r="A9" s="16">
        <v>2</v>
      </c>
      <c r="B9" s="16"/>
      <c r="C9" s="16"/>
      <c r="D9" s="72"/>
      <c r="E9" s="72"/>
      <c r="F9" s="3"/>
    </row>
    <row r="10" spans="1:13" ht="15">
      <c r="A10" s="16">
        <v>3</v>
      </c>
      <c r="B10" s="16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/>
      <c r="B18" s="16"/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/>
      <c r="B22" s="16"/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/>
      <c r="C27" s="17"/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2"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596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Заріччя'!K123</f>
        <v>В23-116</v>
      </c>
      <c r="B4" s="78"/>
      <c r="C4" s="2" t="str">
        <f>'GPS точки Заріччя'!M85</f>
        <v>90-6(23)</v>
      </c>
      <c r="D4" s="17" t="str">
        <f>'GPS точки Заріччя'!L123</f>
        <v>173,70</v>
      </c>
      <c r="E4" s="53" t="str">
        <f>'GPS точки Заріччя'!R123</f>
        <v>171,25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3</v>
      </c>
      <c r="C8" s="16">
        <v>150</v>
      </c>
      <c r="D8" s="71" t="s">
        <v>581</v>
      </c>
      <c r="E8" s="71"/>
      <c r="F8" s="3"/>
    </row>
    <row r="9" spans="1:13" ht="15">
      <c r="A9" s="16">
        <v>2</v>
      </c>
      <c r="B9" s="54">
        <v>3</v>
      </c>
      <c r="C9" s="16">
        <v>150</v>
      </c>
      <c r="D9" s="71" t="s">
        <v>581</v>
      </c>
      <c r="E9" s="71"/>
      <c r="F9" s="3"/>
    </row>
    <row r="10" spans="1:13" ht="15">
      <c r="A10" s="16">
        <v>3</v>
      </c>
      <c r="B10" s="54">
        <v>3</v>
      </c>
      <c r="C10" s="16">
        <v>150</v>
      </c>
      <c r="D10" s="71" t="s">
        <v>581</v>
      </c>
      <c r="E10" s="71"/>
      <c r="F10" s="3"/>
    </row>
    <row r="11" spans="1:13" ht="15">
      <c r="A11" s="16">
        <v>4</v>
      </c>
      <c r="B11" s="54">
        <v>3</v>
      </c>
      <c r="C11" s="16">
        <v>150</v>
      </c>
      <c r="D11" s="71" t="s">
        <v>581</v>
      </c>
      <c r="E11" s="71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>
        <v>150</v>
      </c>
      <c r="C27" s="17" t="s">
        <v>584</v>
      </c>
      <c r="D27" s="71"/>
      <c r="E27" s="71"/>
      <c r="F27" s="3"/>
    </row>
    <row r="28" spans="1:6" ht="15">
      <c r="A28" s="16">
        <v>3</v>
      </c>
      <c r="B28" s="16">
        <v>150</v>
      </c>
      <c r="C28" s="17" t="s">
        <v>584</v>
      </c>
      <c r="D28" s="71"/>
      <c r="E28" s="71"/>
      <c r="F28" s="3"/>
    </row>
    <row r="29" spans="1:6" ht="15">
      <c r="A29" s="16">
        <v>4</v>
      </c>
      <c r="B29" s="16">
        <v>150</v>
      </c>
      <c r="C29" s="17" t="s">
        <v>584</v>
      </c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2"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597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Заріччя'!K124</f>
        <v>В23-117</v>
      </c>
      <c r="B4" s="78"/>
      <c r="C4" s="2" t="str">
        <f>'GPS точки Заріччя'!M85</f>
        <v>90-6(23)</v>
      </c>
      <c r="D4" s="17" t="str">
        <f>'GPS точки Заріччя'!L124</f>
        <v>174,82</v>
      </c>
      <c r="E4" s="53" t="str">
        <f>'GPS точки Заріччя'!R124</f>
        <v>171,02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3</v>
      </c>
      <c r="C8" s="16">
        <v>150</v>
      </c>
      <c r="D8" s="71" t="s">
        <v>581</v>
      </c>
      <c r="E8" s="71"/>
      <c r="F8" s="3"/>
    </row>
    <row r="9" spans="1:13" ht="15">
      <c r="A9" s="16">
        <v>2</v>
      </c>
      <c r="B9" s="54"/>
      <c r="C9" s="16"/>
      <c r="D9" s="72"/>
      <c r="E9" s="72"/>
      <c r="F9" s="3"/>
    </row>
    <row r="10" spans="1:13" ht="15">
      <c r="A10" s="16">
        <v>3</v>
      </c>
      <c r="B10" s="54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>
        <v>150</v>
      </c>
      <c r="C26" s="17" t="s">
        <v>584</v>
      </c>
      <c r="D26" s="71"/>
      <c r="E26" s="71"/>
      <c r="F26" s="3"/>
    </row>
    <row r="27" spans="1:6" ht="15">
      <c r="A27" s="16">
        <v>2</v>
      </c>
      <c r="B27" s="16"/>
      <c r="C27" s="17"/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2"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598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Заріччя'!K125</f>
        <v>В23-118</v>
      </c>
      <c r="B4" s="78"/>
      <c r="C4" s="2" t="str">
        <f>'GPS точки Заріччя'!M85</f>
        <v>90-6(23)</v>
      </c>
      <c r="D4" s="17" t="str">
        <f>'GPS точки Заріччя'!L125</f>
        <v>174,40</v>
      </c>
      <c r="E4" s="53" t="str">
        <f>'GPS точки Заріччя'!R125</f>
        <v>171,00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3</v>
      </c>
      <c r="C8" s="16">
        <v>150</v>
      </c>
      <c r="D8" s="71" t="s">
        <v>581</v>
      </c>
      <c r="E8" s="71"/>
      <c r="F8" s="3"/>
    </row>
    <row r="9" spans="1:13" ht="15">
      <c r="A9" s="16">
        <v>2</v>
      </c>
      <c r="B9" s="54">
        <v>3</v>
      </c>
      <c r="C9" s="16">
        <v>100</v>
      </c>
      <c r="D9" s="72" t="s">
        <v>582</v>
      </c>
      <c r="E9" s="72"/>
      <c r="F9" s="3"/>
    </row>
    <row r="10" spans="1:13" ht="15">
      <c r="A10" s="16">
        <v>3</v>
      </c>
      <c r="B10" s="54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1.2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>
        <v>100</v>
      </c>
      <c r="C27" s="17" t="s">
        <v>590</v>
      </c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599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Заріччя'!K126</f>
        <v>В23-119</v>
      </c>
      <c r="B4" s="78"/>
      <c r="C4" s="2" t="str">
        <f>'GPS точки Заріччя'!M85</f>
        <v>90-6(23)</v>
      </c>
      <c r="D4" s="17" t="str">
        <f>'GPS точки Заріччя'!L126</f>
        <v>174,84</v>
      </c>
      <c r="E4" s="53" t="str">
        <f>'GPS точки Заріччя'!R126</f>
        <v>171,40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3</v>
      </c>
      <c r="C8" s="16">
        <v>150</v>
      </c>
      <c r="D8" s="71" t="s">
        <v>582</v>
      </c>
      <c r="E8" s="71"/>
      <c r="F8" s="3"/>
    </row>
    <row r="9" spans="1:13" ht="15">
      <c r="A9" s="16">
        <v>2</v>
      </c>
      <c r="B9" s="54">
        <v>3</v>
      </c>
      <c r="C9" s="16">
        <v>100</v>
      </c>
      <c r="D9" s="72" t="s">
        <v>582</v>
      </c>
      <c r="E9" s="72"/>
      <c r="F9" s="3"/>
    </row>
    <row r="10" spans="1:13" ht="15">
      <c r="A10" s="16">
        <v>3</v>
      </c>
      <c r="B10" s="54">
        <v>3</v>
      </c>
      <c r="C10" s="16">
        <v>100</v>
      </c>
      <c r="D10" s="72" t="s">
        <v>582</v>
      </c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>
        <v>100</v>
      </c>
      <c r="C27" s="17" t="s">
        <v>584</v>
      </c>
      <c r="D27" s="71"/>
      <c r="E27" s="71"/>
      <c r="F27" s="3"/>
    </row>
    <row r="28" spans="1:6" ht="15">
      <c r="A28" s="16">
        <v>3</v>
      </c>
      <c r="B28" s="16">
        <v>100</v>
      </c>
      <c r="C28" s="17" t="s">
        <v>584</v>
      </c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600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">
        <v>601</v>
      </c>
      <c r="B4" s="78"/>
      <c r="C4" s="2" t="str">
        <f>'GPS точки Заріччя'!M85</f>
        <v>90-6(23)</v>
      </c>
      <c r="D4" s="17"/>
      <c r="E4" s="53"/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6</v>
      </c>
      <c r="C8" s="16">
        <v>300</v>
      </c>
      <c r="D8" s="71" t="s">
        <v>582</v>
      </c>
      <c r="E8" s="71"/>
      <c r="F8" s="3"/>
    </row>
    <row r="9" spans="1:13" ht="15">
      <c r="A9" s="16">
        <v>2</v>
      </c>
      <c r="B9" s="54"/>
      <c r="C9" s="16"/>
      <c r="D9" s="72"/>
      <c r="E9" s="72"/>
      <c r="F9" s="3"/>
    </row>
    <row r="10" spans="1:13" ht="15">
      <c r="A10" s="16">
        <v>3</v>
      </c>
      <c r="B10" s="54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>
        <v>300</v>
      </c>
      <c r="C26" s="17" t="s">
        <v>584</v>
      </c>
      <c r="D26" s="71"/>
      <c r="E26" s="71"/>
      <c r="F26" s="3"/>
    </row>
    <row r="27" spans="1:6" ht="15">
      <c r="A27" s="16">
        <v>2</v>
      </c>
      <c r="B27" s="16"/>
      <c r="C27" s="17"/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2" workbookViewId="0">
      <selection activeCell="P10" sqref="P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602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">
        <v>603</v>
      </c>
      <c r="B4" s="78"/>
      <c r="C4" s="2" t="str">
        <f>'GPS точки Заріччя'!M85</f>
        <v>90-6(23)</v>
      </c>
      <c r="D4" s="17"/>
      <c r="E4" s="53"/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54">
        <v>6</v>
      </c>
      <c r="C8" s="16">
        <v>300</v>
      </c>
      <c r="D8" s="71" t="s">
        <v>582</v>
      </c>
      <c r="E8" s="71"/>
      <c r="F8" s="3"/>
    </row>
    <row r="9" spans="1:13" ht="15">
      <c r="A9" s="16">
        <v>2</v>
      </c>
      <c r="B9" s="54">
        <v>6</v>
      </c>
      <c r="C9" s="16">
        <v>150</v>
      </c>
      <c r="D9" s="72" t="s">
        <v>582</v>
      </c>
      <c r="E9" s="72"/>
      <c r="F9" s="3"/>
    </row>
    <row r="10" spans="1:13" ht="15">
      <c r="A10" s="16">
        <v>3</v>
      </c>
      <c r="B10" s="54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 t="s">
        <v>587</v>
      </c>
      <c r="B18" s="16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 t="s">
        <v>581</v>
      </c>
      <c r="B22" s="16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>
        <v>150</v>
      </c>
      <c r="C27" s="17" t="s">
        <v>584</v>
      </c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604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7" t="s">
        <v>1</v>
      </c>
      <c r="D3" s="4" t="s">
        <v>7</v>
      </c>
      <c r="E3" s="17" t="s">
        <v>14</v>
      </c>
      <c r="F3" s="3"/>
    </row>
    <row r="4" spans="1:13" ht="15.75">
      <c r="A4" s="77" t="str">
        <f>'GPS точки Заріччя'!K127</f>
        <v>В23-120</v>
      </c>
      <c r="B4" s="78"/>
      <c r="C4" s="2" t="str">
        <f>'GPS точки Заріччя'!M85</f>
        <v>90-6(23)</v>
      </c>
      <c r="D4" s="17" t="str">
        <f>'GPS точки Заріччя'!L127</f>
        <v>174,13</v>
      </c>
      <c r="E4" s="53" t="str">
        <f>'GPS точки Заріччя'!R127</f>
        <v>172,27</v>
      </c>
      <c r="F4" s="3"/>
      <c r="I4" s="79" t="s">
        <v>579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71" t="s">
        <v>3</v>
      </c>
      <c r="E7" s="71"/>
      <c r="F7" s="3"/>
    </row>
    <row r="8" spans="1:13" ht="15">
      <c r="A8" s="16">
        <v>1</v>
      </c>
      <c r="B8" s="16"/>
      <c r="C8" s="16"/>
      <c r="D8" s="71"/>
      <c r="E8" s="71"/>
      <c r="F8" s="3"/>
    </row>
    <row r="9" spans="1:13" ht="15">
      <c r="A9" s="16">
        <v>2</v>
      </c>
      <c r="B9" s="16"/>
      <c r="C9" s="16"/>
      <c r="D9" s="72"/>
      <c r="E9" s="72"/>
      <c r="F9" s="3"/>
    </row>
    <row r="10" spans="1:13" ht="15">
      <c r="A10" s="16">
        <v>3</v>
      </c>
      <c r="B10" s="16"/>
      <c r="C10" s="16"/>
      <c r="D10" s="72"/>
      <c r="E10" s="72"/>
      <c r="F10" s="3"/>
    </row>
    <row r="11" spans="1:13" ht="15">
      <c r="A11" s="16">
        <v>4</v>
      </c>
      <c r="B11" s="16"/>
      <c r="C11" s="16"/>
      <c r="D11" s="72"/>
      <c r="E11" s="72"/>
      <c r="F11" s="3"/>
    </row>
    <row r="12" spans="1:13" ht="15">
      <c r="A12" s="16">
        <v>5</v>
      </c>
      <c r="B12" s="16"/>
      <c r="C12" s="16"/>
      <c r="D12" s="72"/>
      <c r="E12" s="72"/>
      <c r="F12" s="3"/>
    </row>
    <row r="13" spans="1:13" ht="15">
      <c r="A13" s="16">
        <v>6</v>
      </c>
      <c r="B13" s="16"/>
      <c r="C13" s="16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3" t="s">
        <v>3</v>
      </c>
      <c r="D17" s="73"/>
      <c r="E17" s="73"/>
      <c r="F17" s="3"/>
    </row>
    <row r="18" spans="1:6" ht="15">
      <c r="A18" s="16"/>
      <c r="B18" s="16"/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3" t="s">
        <v>3</v>
      </c>
      <c r="D21" s="73"/>
      <c r="E21" s="73"/>
      <c r="F21" s="3"/>
    </row>
    <row r="22" spans="1:6" ht="15">
      <c r="A22" s="16"/>
      <c r="B22" s="16"/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23</v>
      </c>
      <c r="D25" s="71" t="s">
        <v>3</v>
      </c>
      <c r="E25" s="71"/>
      <c r="F25" s="3"/>
    </row>
    <row r="26" spans="1:6" ht="15">
      <c r="A26" s="16">
        <v>1</v>
      </c>
      <c r="B26" s="16"/>
      <c r="C26" s="17"/>
      <c r="D26" s="71"/>
      <c r="E26" s="71"/>
      <c r="F26" s="3"/>
    </row>
    <row r="27" spans="1:6" ht="15">
      <c r="A27" s="16">
        <v>2</v>
      </c>
      <c r="B27" s="16"/>
      <c r="C27" s="17"/>
      <c r="D27" s="71"/>
      <c r="E27" s="71"/>
      <c r="F27" s="3"/>
    </row>
    <row r="28" spans="1:6" ht="15">
      <c r="A28" s="16">
        <v>3</v>
      </c>
      <c r="B28" s="16"/>
      <c r="C28" s="17"/>
      <c r="D28" s="71"/>
      <c r="E28" s="71"/>
      <c r="F28" s="3"/>
    </row>
    <row r="29" spans="1:6" ht="15">
      <c r="A29" s="16">
        <v>4</v>
      </c>
      <c r="B29" s="16"/>
      <c r="C29" s="17"/>
      <c r="D29" s="71"/>
      <c r="E29" s="71"/>
      <c r="F29" s="3"/>
    </row>
    <row r="30" spans="1:6" ht="15">
      <c r="A30" s="16">
        <v>5</v>
      </c>
      <c r="B30" s="16"/>
      <c r="C30" s="17"/>
      <c r="D30" s="71"/>
      <c r="E30" s="71"/>
      <c r="F30" s="3"/>
    </row>
    <row r="31" spans="1:6" ht="15">
      <c r="A31" s="16">
        <v>6</v>
      </c>
      <c r="B31" s="16"/>
      <c r="C31" s="1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616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Заріччя'!K78</f>
        <v>В23-71</v>
      </c>
      <c r="B4" s="78"/>
      <c r="C4" s="2" t="str">
        <f>'GPS точки Заріччя'!M85</f>
        <v>90-6(23)</v>
      </c>
      <c r="D4" s="57" t="str">
        <f>'GPS точки Заріччя'!L78</f>
        <v>165,50</v>
      </c>
      <c r="E4" s="53" t="str">
        <f>'GPS точки Заріччя'!R78</f>
        <v>164,03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</v>
      </c>
      <c r="C8" s="58">
        <v>300</v>
      </c>
      <c r="D8" s="71" t="s">
        <v>581</v>
      </c>
      <c r="E8" s="71"/>
      <c r="F8" s="3"/>
    </row>
    <row r="9" spans="1:13" ht="15">
      <c r="A9" s="58">
        <v>2</v>
      </c>
      <c r="B9" s="54">
        <v>2</v>
      </c>
      <c r="C9" s="58">
        <v>150</v>
      </c>
      <c r="D9" s="72"/>
      <c r="E9" s="72"/>
      <c r="F9" s="3"/>
    </row>
    <row r="10" spans="1:13" ht="15">
      <c r="A10" s="58">
        <v>3</v>
      </c>
      <c r="B10" s="54"/>
      <c r="C10" s="58" t="s">
        <v>586</v>
      </c>
      <c r="D10" s="72" t="s">
        <v>617</v>
      </c>
      <c r="E10" s="72"/>
      <c r="F10" s="3"/>
    </row>
    <row r="11" spans="1:13" ht="15">
      <c r="A11" s="58">
        <v>4</v>
      </c>
      <c r="B11" s="54">
        <v>2</v>
      </c>
      <c r="C11" s="58">
        <v>150</v>
      </c>
      <c r="D11" s="72"/>
      <c r="E11" s="72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8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150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636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Заріччя'!K152</f>
        <v>В23-145</v>
      </c>
      <c r="B4" s="78"/>
      <c r="C4" s="2" t="str">
        <f>'GPS точки Заріччя'!M85</f>
        <v>90-6(23)</v>
      </c>
      <c r="D4" s="57" t="str">
        <f>'GPS точки Заріччя'!L152</f>
        <v>175,51</v>
      </c>
      <c r="E4" s="53" t="str">
        <f>'GPS точки Заріччя'!R152</f>
        <v>173,69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2.1</v>
      </c>
      <c r="C8" s="58">
        <v>200</v>
      </c>
      <c r="D8" s="71" t="s">
        <v>581</v>
      </c>
      <c r="E8" s="71"/>
      <c r="F8" s="3"/>
    </row>
    <row r="9" spans="1:13" ht="15">
      <c r="A9" s="58">
        <v>2</v>
      </c>
      <c r="B9" s="54">
        <v>2.1</v>
      </c>
      <c r="C9" s="58">
        <v>150</v>
      </c>
      <c r="D9" s="71"/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0.63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200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637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Заріччя'!K153</f>
        <v>В23-146</v>
      </c>
      <c r="B4" s="78"/>
      <c r="C4" s="2" t="str">
        <f>'GPS точки Заріччя'!M85</f>
        <v>90-6(23)</v>
      </c>
      <c r="D4" s="57" t="str">
        <f>'GPS точки Заріччя'!L153</f>
        <v>175,54</v>
      </c>
      <c r="E4" s="53" t="str">
        <f>'GPS точки Заріччя'!R153</f>
        <v>173,68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1.9</v>
      </c>
      <c r="C8" s="58">
        <v>150</v>
      </c>
      <c r="D8" s="71" t="s">
        <v>581</v>
      </c>
      <c r="E8" s="71"/>
      <c r="F8" s="3"/>
    </row>
    <row r="9" spans="1:13" ht="15">
      <c r="A9" s="58">
        <v>2</v>
      </c>
      <c r="B9" s="54">
        <v>1.9</v>
      </c>
      <c r="C9" s="58">
        <v>63</v>
      </c>
      <c r="D9" s="71" t="s">
        <v>622</v>
      </c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1.2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50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638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Заріччя'!K154</f>
        <v>В23-147</v>
      </c>
      <c r="B4" s="78"/>
      <c r="C4" s="2" t="str">
        <f>'GPS точки Заріччя'!M85</f>
        <v>90-6(23)</v>
      </c>
      <c r="D4" s="57" t="str">
        <f>'GPS точки Заріччя'!L154</f>
        <v>175,97</v>
      </c>
      <c r="E4" s="53" t="str">
        <f>'GPS точки Заріччя'!R154</f>
        <v>174,57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1.8</v>
      </c>
      <c r="C8" s="58">
        <v>63</v>
      </c>
      <c r="D8" s="71" t="s">
        <v>622</v>
      </c>
      <c r="E8" s="71"/>
      <c r="F8" s="3"/>
    </row>
    <row r="9" spans="1:13" ht="15">
      <c r="A9" s="58">
        <v>2</v>
      </c>
      <c r="B9" s="54">
        <v>1.8</v>
      </c>
      <c r="C9" s="58">
        <v>25</v>
      </c>
      <c r="D9" s="72"/>
      <c r="E9" s="72"/>
      <c r="F9" s="3"/>
    </row>
    <row r="10" spans="1:13" ht="15">
      <c r="A10" s="58">
        <v>3</v>
      </c>
      <c r="B10" s="54"/>
      <c r="C10" s="58"/>
      <c r="D10" s="72"/>
      <c r="E10" s="72"/>
      <c r="F10" s="3"/>
    </row>
    <row r="11" spans="1:13" ht="15">
      <c r="A11" s="58">
        <v>4</v>
      </c>
      <c r="B11" s="58"/>
      <c r="C11" s="58"/>
      <c r="D11" s="72"/>
      <c r="E11" s="72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583</v>
      </c>
      <c r="B18" s="54">
        <v>1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20</v>
      </c>
      <c r="C27" s="57" t="s">
        <v>584</v>
      </c>
      <c r="D27" s="71" t="s">
        <v>639</v>
      </c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640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Заріччя'!K157</f>
        <v>В23-150</v>
      </c>
      <c r="B4" s="78"/>
      <c r="C4" s="2" t="str">
        <f>'GPS точки Заріччя'!M85</f>
        <v>90-6(23)</v>
      </c>
      <c r="D4" s="57" t="str">
        <f>'GPS точки Заріччя'!L157</f>
        <v>176,57</v>
      </c>
      <c r="E4" s="53" t="str">
        <f>'GPS точки Заріччя'!R157</f>
        <v>173,07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2.2000000000000002</v>
      </c>
      <c r="C8" s="58">
        <v>150</v>
      </c>
      <c r="D8" s="71" t="s">
        <v>581</v>
      </c>
      <c r="E8" s="71"/>
      <c r="F8" s="3"/>
    </row>
    <row r="9" spans="1:13" ht="15">
      <c r="A9" s="58">
        <v>2</v>
      </c>
      <c r="B9" s="54"/>
      <c r="C9" s="58" t="s">
        <v>586</v>
      </c>
      <c r="D9" s="72" t="s">
        <v>617</v>
      </c>
      <c r="E9" s="72"/>
      <c r="F9" s="3"/>
    </row>
    <row r="10" spans="1:13" ht="15">
      <c r="A10" s="58">
        <v>3</v>
      </c>
      <c r="B10" s="54">
        <v>2.2000000000000002</v>
      </c>
      <c r="C10" s="58">
        <v>32</v>
      </c>
      <c r="D10" s="72" t="s">
        <v>622</v>
      </c>
      <c r="E10" s="72"/>
      <c r="F10" s="3"/>
    </row>
    <row r="11" spans="1:13" ht="15">
      <c r="A11" s="58">
        <v>4</v>
      </c>
      <c r="B11" s="58"/>
      <c r="C11" s="58"/>
      <c r="D11" s="72"/>
      <c r="E11" s="72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/>
      <c r="C27" s="57"/>
      <c r="D27" s="71"/>
      <c r="E27" s="71"/>
      <c r="F27" s="3"/>
    </row>
    <row r="28" spans="1:6" ht="15">
      <c r="A28" s="58">
        <v>3</v>
      </c>
      <c r="B28" s="58">
        <v>25</v>
      </c>
      <c r="C28" s="57" t="s">
        <v>584</v>
      </c>
      <c r="D28" s="71" t="s">
        <v>641</v>
      </c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642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Заріччя'!K159</f>
        <v>В23-152</v>
      </c>
      <c r="B4" s="78"/>
      <c r="C4" s="2" t="str">
        <f>'GPS точки Заріччя'!M85</f>
        <v>90-6(23)</v>
      </c>
      <c r="D4" s="57" t="str">
        <f>'GPS точки Заріччя'!L159</f>
        <v>177,52</v>
      </c>
      <c r="E4" s="53">
        <f>'GPS точки Заріччя'!R159</f>
        <v>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2.1</v>
      </c>
      <c r="C8" s="58">
        <v>150</v>
      </c>
      <c r="D8" s="71" t="s">
        <v>581</v>
      </c>
      <c r="E8" s="71"/>
      <c r="F8" s="3"/>
    </row>
    <row r="9" spans="1:13" ht="15">
      <c r="A9" s="58">
        <v>2</v>
      </c>
      <c r="B9" s="54">
        <v>2.1</v>
      </c>
      <c r="C9" s="58">
        <v>150</v>
      </c>
      <c r="D9" s="72"/>
      <c r="E9" s="72"/>
      <c r="F9" s="3"/>
    </row>
    <row r="10" spans="1:13" ht="15">
      <c r="A10" s="58">
        <v>3</v>
      </c>
      <c r="B10" s="54"/>
      <c r="C10" s="58"/>
      <c r="D10" s="72"/>
      <c r="E10" s="72"/>
      <c r="F10" s="3"/>
    </row>
    <row r="11" spans="1:13" ht="15">
      <c r="A11" s="58">
        <v>4</v>
      </c>
      <c r="B11" s="58"/>
      <c r="C11" s="58"/>
      <c r="D11" s="72"/>
      <c r="E11" s="72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8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631</v>
      </c>
      <c r="B22" s="58">
        <v>0.7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>
        <v>150</v>
      </c>
      <c r="C26" s="57" t="s">
        <v>584</v>
      </c>
      <c r="D26" s="71" t="s">
        <v>610</v>
      </c>
      <c r="E26" s="71"/>
      <c r="F26" s="3"/>
    </row>
    <row r="27" spans="1:6" ht="15">
      <c r="A27" s="58">
        <v>2</v>
      </c>
      <c r="B27" s="58">
        <v>150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4" sqref="F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">
      <c r="A2" s="1" t="s">
        <v>614</v>
      </c>
      <c r="B2" s="1"/>
      <c r="C2" s="1"/>
      <c r="D2" s="1"/>
      <c r="E2" s="1"/>
      <c r="F2" s="3"/>
      <c r="I2" s="3" t="s">
        <v>24</v>
      </c>
    </row>
    <row r="3" spans="1:9" ht="49.5" customHeight="1">
      <c r="A3" s="75" t="s">
        <v>0</v>
      </c>
      <c r="B3" s="76"/>
      <c r="C3" s="10" t="s">
        <v>1</v>
      </c>
      <c r="D3" s="80" t="s">
        <v>7</v>
      </c>
      <c r="E3" s="81"/>
      <c r="F3" s="3"/>
    </row>
    <row r="4" spans="1:9" ht="20.25" customHeight="1">
      <c r="A4" s="77"/>
      <c r="B4" s="78"/>
      <c r="C4" s="2"/>
      <c r="D4" s="75"/>
      <c r="E4" s="7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1" t="s">
        <v>3</v>
      </c>
      <c r="E7" s="71"/>
      <c r="F7" s="3"/>
    </row>
    <row r="8" spans="1:9" ht="15">
      <c r="A8" s="9">
        <v>1</v>
      </c>
      <c r="B8" s="9"/>
      <c r="C8" s="9"/>
      <c r="D8" s="71"/>
      <c r="E8" s="71"/>
      <c r="F8" s="3"/>
    </row>
    <row r="9" spans="1:9" ht="15">
      <c r="A9" s="9">
        <v>2</v>
      </c>
      <c r="B9" s="9"/>
      <c r="C9" s="9"/>
      <c r="D9" s="72"/>
      <c r="E9" s="72"/>
      <c r="F9" s="3"/>
    </row>
    <row r="10" spans="1:9" ht="15">
      <c r="A10" s="9">
        <v>3</v>
      </c>
      <c r="B10" s="9"/>
      <c r="C10" s="9"/>
      <c r="D10" s="72"/>
      <c r="E10" s="72"/>
      <c r="F10" s="3"/>
    </row>
    <row r="11" spans="1:9" ht="15">
      <c r="A11" s="9">
        <v>4</v>
      </c>
      <c r="B11" s="9"/>
      <c r="C11" s="9"/>
      <c r="D11" s="72"/>
      <c r="E11" s="72"/>
      <c r="F11" s="3"/>
    </row>
    <row r="12" spans="1:9" ht="15">
      <c r="A12" s="9">
        <v>5</v>
      </c>
      <c r="B12" s="9"/>
      <c r="C12" s="9"/>
      <c r="D12" s="72"/>
      <c r="E12" s="72"/>
      <c r="F12" s="3"/>
    </row>
    <row r="13" spans="1:9" ht="15">
      <c r="A13" s="9">
        <v>6</v>
      </c>
      <c r="B13" s="9"/>
      <c r="C13" s="9"/>
      <c r="D13" s="72"/>
      <c r="E13" s="72"/>
      <c r="F13" s="3"/>
    </row>
    <row r="14" spans="1:9" ht="15">
      <c r="A14" s="3" t="s">
        <v>15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16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3" t="s">
        <v>3</v>
      </c>
      <c r="D17" s="73"/>
      <c r="E17" s="73"/>
      <c r="F17" s="3"/>
    </row>
    <row r="18" spans="1:6" ht="15">
      <c r="A18" s="9"/>
      <c r="B18" s="9"/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3" t="s">
        <v>3</v>
      </c>
      <c r="D21" s="73"/>
      <c r="E21" s="73"/>
      <c r="F21" s="3"/>
    </row>
    <row r="22" spans="1:6" ht="15">
      <c r="A22" s="9"/>
      <c r="B22" s="9"/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23</v>
      </c>
      <c r="D25" s="71" t="s">
        <v>3</v>
      </c>
      <c r="E25" s="71"/>
      <c r="F25" s="3"/>
    </row>
    <row r="26" spans="1:6" ht="15">
      <c r="A26" s="9">
        <v>1</v>
      </c>
      <c r="B26" s="9"/>
      <c r="C26" s="10"/>
      <c r="D26" s="71"/>
      <c r="E26" s="71"/>
      <c r="F26" s="3"/>
    </row>
    <row r="27" spans="1:6" ht="15">
      <c r="A27" s="9">
        <v>2</v>
      </c>
      <c r="B27" s="9"/>
      <c r="C27" s="10"/>
      <c r="D27" s="71"/>
      <c r="E27" s="71"/>
      <c r="F27" s="3"/>
    </row>
    <row r="28" spans="1:6" ht="15">
      <c r="A28" s="9">
        <v>3</v>
      </c>
      <c r="B28" s="9"/>
      <c r="C28" s="10"/>
      <c r="D28" s="71"/>
      <c r="E28" s="71"/>
      <c r="F28" s="3"/>
    </row>
    <row r="29" spans="1:6" ht="15">
      <c r="A29" s="9">
        <v>4</v>
      </c>
      <c r="B29" s="9"/>
      <c r="C29" s="10"/>
      <c r="D29" s="71"/>
      <c r="E29" s="71"/>
      <c r="F29" s="3"/>
    </row>
    <row r="30" spans="1:6" ht="15">
      <c r="A30" s="9">
        <v>5</v>
      </c>
      <c r="B30" s="9"/>
      <c r="C30" s="10"/>
      <c r="D30" s="71"/>
      <c r="E30" s="71"/>
      <c r="F30" s="3"/>
    </row>
    <row r="31" spans="1:6" ht="15">
      <c r="A31" s="9">
        <v>6</v>
      </c>
      <c r="B31" s="9"/>
      <c r="C31" s="10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618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Заріччя'!K79</f>
        <v>В23-72</v>
      </c>
      <c r="B4" s="78"/>
      <c r="C4" s="2" t="str">
        <f>'GPS точки Заріччя'!M85</f>
        <v>90-6(23)</v>
      </c>
      <c r="D4" s="57" t="str">
        <f>'GPS точки Заріччя'!L79</f>
        <v>165,85</v>
      </c>
      <c r="E4" s="53" t="str">
        <f>'GPS точки Заріччя'!R79</f>
        <v>163,95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2.1</v>
      </c>
      <c r="C8" s="58">
        <v>300</v>
      </c>
      <c r="D8" s="71" t="s">
        <v>581</v>
      </c>
      <c r="E8" s="71"/>
      <c r="F8" s="3"/>
    </row>
    <row r="9" spans="1:13" ht="15">
      <c r="A9" s="58">
        <v>2</v>
      </c>
      <c r="B9" s="54">
        <v>2.1</v>
      </c>
      <c r="C9" s="58">
        <v>200</v>
      </c>
      <c r="D9" s="71"/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200</v>
      </c>
      <c r="C27" s="57" t="s">
        <v>584</v>
      </c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14" sqref="F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619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Заріччя'!K80</f>
        <v>В23-73</v>
      </c>
      <c r="B4" s="78"/>
      <c r="C4" s="2" t="str">
        <f>'GPS точки Заріччя'!M85</f>
        <v>90-6(23)</v>
      </c>
      <c r="D4" s="57" t="str">
        <f>'GPS точки Заріччя'!L80</f>
        <v>167,53</v>
      </c>
      <c r="E4" s="53" t="str">
        <f>'GPS точки Заріччя'!R80</f>
        <v>165,48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2.6</v>
      </c>
      <c r="C8" s="58">
        <v>150</v>
      </c>
      <c r="D8" s="71" t="s">
        <v>581</v>
      </c>
      <c r="E8" s="71"/>
      <c r="F8" s="3"/>
    </row>
    <row r="9" spans="1:13" ht="15">
      <c r="A9" s="58">
        <v>2</v>
      </c>
      <c r="B9" s="54">
        <v>2.6</v>
      </c>
      <c r="C9" s="58">
        <v>63</v>
      </c>
      <c r="D9" s="71"/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1.2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0.63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50</v>
      </c>
      <c r="C27" s="57" t="s">
        <v>584</v>
      </c>
      <c r="D27" s="71" t="s">
        <v>620</v>
      </c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N5" sqref="N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621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Заріччя'!K81</f>
        <v>В23-74</v>
      </c>
      <c r="B4" s="78"/>
      <c r="C4" s="2" t="str">
        <f>'GPS точки Заріччя'!M85</f>
        <v>90-6(23)</v>
      </c>
      <c r="D4" s="57" t="str">
        <f>'GPS точки Заріччя'!L81</f>
        <v>166,30</v>
      </c>
      <c r="E4" s="53" t="str">
        <f>'GPS точки Заріччя'!R81</f>
        <v>163,97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</v>
      </c>
      <c r="C8" s="58">
        <v>80</v>
      </c>
      <c r="D8" s="71"/>
      <c r="E8" s="71"/>
      <c r="F8" s="3"/>
    </row>
    <row r="9" spans="1:13" ht="15">
      <c r="A9" s="58">
        <v>2</v>
      </c>
      <c r="B9" s="54">
        <v>2</v>
      </c>
      <c r="C9" s="58">
        <v>63</v>
      </c>
      <c r="D9" s="71" t="s">
        <v>622</v>
      </c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583</v>
      </c>
      <c r="B18" s="54" t="s">
        <v>623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0.63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/>
      <c r="C27" s="57"/>
      <c r="D27" s="71"/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P26" sqref="P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624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tr">
        <f>'GPS точки Заріччя'!K83</f>
        <v>В23-76</v>
      </c>
      <c r="B4" s="78"/>
      <c r="C4" s="2" t="str">
        <f>'GPS точки Заріччя'!M85</f>
        <v>90-6(23)</v>
      </c>
      <c r="D4" s="57" t="str">
        <f>'GPS точки Заріччя'!L83</f>
        <v>168,31</v>
      </c>
      <c r="E4" s="53" t="str">
        <f>'GPS точки Заріччя'!R83</f>
        <v>166,30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2.5</v>
      </c>
      <c r="C8" s="58">
        <v>150</v>
      </c>
      <c r="D8" s="71" t="s">
        <v>581</v>
      </c>
      <c r="E8" s="71"/>
      <c r="F8" s="3"/>
    </row>
    <row r="9" spans="1:13" ht="15">
      <c r="A9" s="58">
        <v>2</v>
      </c>
      <c r="B9" s="54">
        <v>2.5</v>
      </c>
      <c r="C9" s="58">
        <v>100</v>
      </c>
      <c r="D9" s="71"/>
      <c r="E9" s="71"/>
      <c r="F9" s="3"/>
    </row>
    <row r="10" spans="1:13" ht="15">
      <c r="A10" s="58">
        <v>3</v>
      </c>
      <c r="B10" s="54">
        <v>2.5</v>
      </c>
      <c r="C10" s="58">
        <v>100</v>
      </c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587</v>
      </c>
      <c r="B18" s="54">
        <v>1.5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0.64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>
        <v>150</v>
      </c>
      <c r="C26" s="57" t="s">
        <v>584</v>
      </c>
      <c r="D26" s="71"/>
      <c r="E26" s="71"/>
      <c r="F26" s="3"/>
    </row>
    <row r="27" spans="1:6" ht="15">
      <c r="A27" s="58">
        <v>2</v>
      </c>
      <c r="B27" s="58">
        <v>100</v>
      </c>
      <c r="C27" s="57" t="s">
        <v>584</v>
      </c>
      <c r="D27" s="71"/>
      <c r="E27" s="71"/>
      <c r="F27" s="3"/>
    </row>
    <row r="28" spans="1:6" ht="15">
      <c r="A28" s="58">
        <v>3</v>
      </c>
      <c r="B28" s="58">
        <v>100</v>
      </c>
      <c r="C28" s="57" t="s">
        <v>584</v>
      </c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625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57" t="s">
        <v>1</v>
      </c>
      <c r="D3" s="4" t="s">
        <v>7</v>
      </c>
      <c r="E3" s="57" t="s">
        <v>14</v>
      </c>
      <c r="F3" s="3"/>
    </row>
    <row r="4" spans="1:13" ht="15.75">
      <c r="A4" s="77" t="s">
        <v>626</v>
      </c>
      <c r="B4" s="78"/>
      <c r="C4" s="2" t="str">
        <f>'GPS точки Заріччя'!M85</f>
        <v>90-6(23)</v>
      </c>
      <c r="D4" s="57"/>
      <c r="E4" s="53"/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1" t="s">
        <v>3</v>
      </c>
      <c r="E7" s="71"/>
      <c r="F7" s="3"/>
    </row>
    <row r="8" spans="1:13" ht="15">
      <c r="A8" s="58">
        <v>1</v>
      </c>
      <c r="B8" s="54">
        <v>2</v>
      </c>
      <c r="C8" s="58">
        <v>100</v>
      </c>
      <c r="D8" s="71" t="s">
        <v>582</v>
      </c>
      <c r="E8" s="71"/>
      <c r="F8" s="3"/>
    </row>
    <row r="9" spans="1:13" ht="15">
      <c r="A9" s="58">
        <v>2</v>
      </c>
      <c r="B9" s="54">
        <v>2</v>
      </c>
      <c r="C9" s="58">
        <v>50</v>
      </c>
      <c r="D9" s="71" t="s">
        <v>622</v>
      </c>
      <c r="E9" s="71"/>
      <c r="F9" s="3"/>
    </row>
    <row r="10" spans="1:13" ht="15">
      <c r="A10" s="58">
        <v>3</v>
      </c>
      <c r="B10" s="54"/>
      <c r="C10" s="58"/>
      <c r="D10" s="71"/>
      <c r="E10" s="71"/>
      <c r="F10" s="3"/>
    </row>
    <row r="11" spans="1:13" ht="15">
      <c r="A11" s="58">
        <v>4</v>
      </c>
      <c r="B11" s="54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2"/>
      <c r="E12" s="72"/>
      <c r="F12" s="3"/>
    </row>
    <row r="13" spans="1:13" ht="15">
      <c r="A13" s="58">
        <v>6</v>
      </c>
      <c r="B13" s="58"/>
      <c r="C13" s="58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3" t="s">
        <v>3</v>
      </c>
      <c r="D17" s="73"/>
      <c r="E17" s="73"/>
      <c r="F17" s="3"/>
    </row>
    <row r="18" spans="1:6" ht="15">
      <c r="A18" s="58" t="s">
        <v>583</v>
      </c>
      <c r="B18" s="54">
        <v>1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3" t="s">
        <v>3</v>
      </c>
      <c r="D21" s="73"/>
      <c r="E21" s="73"/>
      <c r="F21" s="3"/>
    </row>
    <row r="22" spans="1:6" ht="15">
      <c r="A22" s="58" t="s">
        <v>581</v>
      </c>
      <c r="B22" s="58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23</v>
      </c>
      <c r="D25" s="71" t="s">
        <v>3</v>
      </c>
      <c r="E25" s="71"/>
      <c r="F25" s="3"/>
    </row>
    <row r="26" spans="1:6" ht="15">
      <c r="A26" s="58">
        <v>1</v>
      </c>
      <c r="B26" s="58"/>
      <c r="C26" s="57"/>
      <c r="D26" s="71"/>
      <c r="E26" s="71"/>
      <c r="F26" s="3"/>
    </row>
    <row r="27" spans="1:6" ht="15">
      <c r="A27" s="58">
        <v>2</v>
      </c>
      <c r="B27" s="58">
        <v>50</v>
      </c>
      <c r="C27" s="57" t="s">
        <v>584</v>
      </c>
      <c r="D27" s="71" t="s">
        <v>627</v>
      </c>
      <c r="E27" s="71"/>
      <c r="F27" s="3"/>
    </row>
    <row r="28" spans="1:6" ht="15">
      <c r="A28" s="58">
        <v>3</v>
      </c>
      <c r="B28" s="58"/>
      <c r="C28" s="57"/>
      <c r="D28" s="71"/>
      <c r="E28" s="71"/>
      <c r="F28" s="3"/>
    </row>
    <row r="29" spans="1:6" ht="15">
      <c r="A29" s="58">
        <v>4</v>
      </c>
      <c r="B29" s="58"/>
      <c r="C29" s="57"/>
      <c r="D29" s="71"/>
      <c r="E29" s="71"/>
      <c r="F29" s="3"/>
    </row>
    <row r="30" spans="1:6" ht="15">
      <c r="A30" s="58">
        <v>5</v>
      </c>
      <c r="B30" s="58"/>
      <c r="C30" s="57"/>
      <c r="D30" s="71"/>
      <c r="E30" s="71"/>
      <c r="F30" s="3"/>
    </row>
    <row r="31" spans="1:6" ht="15">
      <c r="A31" s="58">
        <v>6</v>
      </c>
      <c r="B31" s="58"/>
      <c r="C31" s="57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580</v>
      </c>
      <c r="B2" s="1"/>
      <c r="C2" s="1"/>
      <c r="D2" s="1"/>
      <c r="E2" s="1"/>
      <c r="F2" s="3"/>
      <c r="I2" s="3" t="s">
        <v>24</v>
      </c>
    </row>
    <row r="3" spans="1:13" ht="60">
      <c r="A3" s="75" t="s">
        <v>0</v>
      </c>
      <c r="B3" s="76"/>
      <c r="C3" s="14" t="s">
        <v>1</v>
      </c>
      <c r="D3" s="4" t="s">
        <v>7</v>
      </c>
      <c r="E3" s="14" t="s">
        <v>14</v>
      </c>
      <c r="F3" s="3"/>
    </row>
    <row r="4" spans="1:13" ht="15.75">
      <c r="A4" s="77" t="str">
        <f>'GPS точки Заріччя'!K84</f>
        <v>В23-77</v>
      </c>
      <c r="B4" s="78"/>
      <c r="C4" s="2" t="str">
        <f>'GPS точки Заріччя'!M85</f>
        <v>90-6(23)</v>
      </c>
      <c r="D4" s="14" t="str">
        <f>'GPS точки Заріччя'!L84</f>
        <v>168,41</v>
      </c>
      <c r="E4" s="53" t="str">
        <f>'GPS точки Заріччя'!R84</f>
        <v>165,70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71" t="s">
        <v>3</v>
      </c>
      <c r="E7" s="71"/>
      <c r="F7" s="3"/>
    </row>
    <row r="8" spans="1:13" ht="15">
      <c r="A8" s="15">
        <v>1</v>
      </c>
      <c r="B8" s="54">
        <v>4</v>
      </c>
      <c r="C8" s="15">
        <v>100</v>
      </c>
      <c r="D8" s="71" t="s">
        <v>581</v>
      </c>
      <c r="E8" s="71"/>
      <c r="F8" s="3"/>
    </row>
    <row r="9" spans="1:13" ht="15">
      <c r="A9" s="15">
        <v>2</v>
      </c>
      <c r="B9" s="54">
        <v>4</v>
      </c>
      <c r="C9" s="15">
        <v>100</v>
      </c>
      <c r="D9" s="72" t="s">
        <v>582</v>
      </c>
      <c r="E9" s="72"/>
      <c r="F9" s="3"/>
    </row>
    <row r="10" spans="1:13" ht="15">
      <c r="A10" s="15">
        <v>3</v>
      </c>
      <c r="B10" s="54">
        <v>4</v>
      </c>
      <c r="C10" s="15">
        <v>100</v>
      </c>
      <c r="D10" s="72"/>
      <c r="E10" s="72"/>
      <c r="F10" s="3"/>
    </row>
    <row r="11" spans="1:13" ht="15">
      <c r="A11" s="15">
        <v>4</v>
      </c>
      <c r="B11" s="15"/>
      <c r="C11" s="15"/>
      <c r="D11" s="72"/>
      <c r="E11" s="72"/>
      <c r="F11" s="3"/>
    </row>
    <row r="12" spans="1:13" ht="15">
      <c r="A12" s="15">
        <v>5</v>
      </c>
      <c r="B12" s="15"/>
      <c r="C12" s="15"/>
      <c r="D12" s="72"/>
      <c r="E12" s="72"/>
      <c r="F12" s="3"/>
    </row>
    <row r="13" spans="1:13" ht="15">
      <c r="A13" s="15">
        <v>6</v>
      </c>
      <c r="B13" s="15"/>
      <c r="C13" s="15"/>
      <c r="D13" s="72"/>
      <c r="E13" s="72"/>
      <c r="F13" s="3"/>
    </row>
    <row r="14" spans="1:13" ht="15">
      <c r="A14" s="3" t="s">
        <v>15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16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5" t="s">
        <v>583</v>
      </c>
      <c r="B18" s="15">
        <v>1.2</v>
      </c>
      <c r="C18" s="72"/>
      <c r="D18" s="72"/>
      <c r="E18" s="7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17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5" t="s">
        <v>581</v>
      </c>
      <c r="B22" s="15">
        <v>0.62</v>
      </c>
      <c r="C22" s="72"/>
      <c r="D22" s="72"/>
      <c r="E22" s="7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18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23</v>
      </c>
      <c r="D25" s="71" t="s">
        <v>3</v>
      </c>
      <c r="E25" s="71"/>
      <c r="F25" s="3"/>
    </row>
    <row r="26" spans="1:6" ht="15">
      <c r="A26" s="15">
        <v>1</v>
      </c>
      <c r="B26" s="15"/>
      <c r="C26" s="14"/>
      <c r="D26" s="71"/>
      <c r="E26" s="71"/>
      <c r="F26" s="3"/>
    </row>
    <row r="27" spans="1:6" ht="15">
      <c r="A27" s="15">
        <v>2</v>
      </c>
      <c r="B27" s="15">
        <v>100</v>
      </c>
      <c r="C27" s="14" t="s">
        <v>584</v>
      </c>
      <c r="D27" s="71"/>
      <c r="E27" s="71"/>
      <c r="F27" s="3"/>
    </row>
    <row r="28" spans="1:6" ht="15">
      <c r="A28" s="15">
        <v>3</v>
      </c>
      <c r="B28" s="15">
        <v>100</v>
      </c>
      <c r="C28" s="14" t="s">
        <v>584</v>
      </c>
      <c r="D28" s="71"/>
      <c r="E28" s="71"/>
      <c r="F28" s="3"/>
    </row>
    <row r="29" spans="1:6" ht="15">
      <c r="A29" s="15">
        <v>4</v>
      </c>
      <c r="B29" s="15"/>
      <c r="C29" s="14"/>
      <c r="D29" s="71"/>
      <c r="E29" s="71"/>
      <c r="F29" s="3"/>
    </row>
    <row r="30" spans="1:6" ht="15">
      <c r="A30" s="15">
        <v>5</v>
      </c>
      <c r="B30" s="15"/>
      <c r="C30" s="14"/>
      <c r="D30" s="71"/>
      <c r="E30" s="71"/>
      <c r="F30" s="3"/>
    </row>
    <row r="31" spans="1:6" ht="15">
      <c r="A31" s="15">
        <v>6</v>
      </c>
      <c r="B31" s="15"/>
      <c r="C31" s="14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19</v>
      </c>
      <c r="F33" s="3"/>
    </row>
    <row r="34" spans="1:6">
      <c r="A34" s="7" t="s">
        <v>2</v>
      </c>
    </row>
    <row r="35" spans="1:6">
      <c r="A35" s="8" t="s">
        <v>20</v>
      </c>
    </row>
    <row r="37" spans="1:6">
      <c r="A37" s="6" t="s">
        <v>21</v>
      </c>
    </row>
    <row r="38" spans="1:6">
      <c r="A38" s="6" t="s">
        <v>22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66</vt:i4>
      </vt:variant>
    </vt:vector>
  </HeadingPairs>
  <TitlesOfParts>
    <vt:vector size="101" baseType="lpstr">
      <vt:lpstr>GPS точки Заріччя</vt:lpstr>
      <vt:lpstr>23-323-70</vt:lpstr>
      <vt:lpstr>23-323-71</vt:lpstr>
      <vt:lpstr>23-323-72</vt:lpstr>
      <vt:lpstr>23-323-73</vt:lpstr>
      <vt:lpstr>23-323-74</vt:lpstr>
      <vt:lpstr>23-323-76</vt:lpstr>
      <vt:lpstr>23-323-76а</vt:lpstr>
      <vt:lpstr>23-323-77</vt:lpstr>
      <vt:lpstr>23-323-78</vt:lpstr>
      <vt:lpstr>23-323-84</vt:lpstr>
      <vt:lpstr>23-323-85</vt:lpstr>
      <vt:lpstr>23-323-86</vt:lpstr>
      <vt:lpstr>23-323-87</vt:lpstr>
      <vt:lpstr>23-323-104+105</vt:lpstr>
      <vt:lpstr>23-323-106+107</vt:lpstr>
      <vt:lpstr>23-323-108</vt:lpstr>
      <vt:lpstr>23-323-109</vt:lpstr>
      <vt:lpstr>23-323-110</vt:lpstr>
      <vt:lpstr>23-323-111</vt:lpstr>
      <vt:lpstr>23-323-111а</vt:lpstr>
      <vt:lpstr>23-323-115</vt:lpstr>
      <vt:lpstr>23-323-116</vt:lpstr>
      <vt:lpstr>23-323-117</vt:lpstr>
      <vt:lpstr>23-323-118</vt:lpstr>
      <vt:lpstr>23-323-119</vt:lpstr>
      <vt:lpstr>23-323-119а</vt:lpstr>
      <vt:lpstr>23-323-119б</vt:lpstr>
      <vt:lpstr>23-323-120</vt:lpstr>
      <vt:lpstr>23-323-145</vt:lpstr>
      <vt:lpstr>23-323-146</vt:lpstr>
      <vt:lpstr>23-323-147</vt:lpstr>
      <vt:lpstr>23-323-150</vt:lpstr>
      <vt:lpstr>23-323-152</vt:lpstr>
      <vt:lpstr>Лист3</vt:lpstr>
      <vt:lpstr>'23-323-104+105'!_GoBack</vt:lpstr>
      <vt:lpstr>'23-323-106+107'!_GoBack</vt:lpstr>
      <vt:lpstr>'23-323-108'!_GoBack</vt:lpstr>
      <vt:lpstr>'23-323-109'!_GoBack</vt:lpstr>
      <vt:lpstr>'23-323-110'!_GoBack</vt:lpstr>
      <vt:lpstr>'23-323-111'!_GoBack</vt:lpstr>
      <vt:lpstr>'23-323-111а'!_GoBack</vt:lpstr>
      <vt:lpstr>'23-323-115'!_GoBack</vt:lpstr>
      <vt:lpstr>'23-323-116'!_GoBack</vt:lpstr>
      <vt:lpstr>'23-323-117'!_GoBack</vt:lpstr>
      <vt:lpstr>'23-323-118'!_GoBack</vt:lpstr>
      <vt:lpstr>'23-323-119'!_GoBack</vt:lpstr>
      <vt:lpstr>'23-323-119а'!_GoBack</vt:lpstr>
      <vt:lpstr>'23-323-119б'!_GoBack</vt:lpstr>
      <vt:lpstr>'23-323-120'!_GoBack</vt:lpstr>
      <vt:lpstr>'23-323-145'!_GoBack</vt:lpstr>
      <vt:lpstr>'23-323-146'!_GoBack</vt:lpstr>
      <vt:lpstr>'23-323-147'!_GoBack</vt:lpstr>
      <vt:lpstr>'23-323-150'!_GoBack</vt:lpstr>
      <vt:lpstr>'23-323-152'!_GoBack</vt:lpstr>
      <vt:lpstr>'23-323-70'!_GoBack</vt:lpstr>
      <vt:lpstr>'23-323-71'!_GoBack</vt:lpstr>
      <vt:lpstr>'23-323-72'!_GoBack</vt:lpstr>
      <vt:lpstr>'23-323-73'!_GoBack</vt:lpstr>
      <vt:lpstr>'23-323-74'!_GoBack</vt:lpstr>
      <vt:lpstr>'23-323-76'!_GoBack</vt:lpstr>
      <vt:lpstr>'23-323-76а'!_GoBack</vt:lpstr>
      <vt:lpstr>'23-323-77'!_GoBack</vt:lpstr>
      <vt:lpstr>'23-323-78'!_GoBack</vt:lpstr>
      <vt:lpstr>'23-323-84'!_GoBack</vt:lpstr>
      <vt:lpstr>'23-323-85'!_GoBack</vt:lpstr>
      <vt:lpstr>'23-323-86'!_GoBack</vt:lpstr>
      <vt:lpstr>'23-323-87'!_GoBack</vt:lpstr>
      <vt:lpstr>'23-323-104+105'!Область_печати</vt:lpstr>
      <vt:lpstr>'23-323-106+107'!Область_печати</vt:lpstr>
      <vt:lpstr>'23-323-108'!Область_печати</vt:lpstr>
      <vt:lpstr>'23-323-109'!Область_печати</vt:lpstr>
      <vt:lpstr>'23-323-110'!Область_печати</vt:lpstr>
      <vt:lpstr>'23-323-111'!Область_печати</vt:lpstr>
      <vt:lpstr>'23-323-111а'!Область_печати</vt:lpstr>
      <vt:lpstr>'23-323-115'!Область_печати</vt:lpstr>
      <vt:lpstr>'23-323-116'!Область_печати</vt:lpstr>
      <vt:lpstr>'23-323-117'!Область_печати</vt:lpstr>
      <vt:lpstr>'23-323-118'!Область_печати</vt:lpstr>
      <vt:lpstr>'23-323-119'!Область_печати</vt:lpstr>
      <vt:lpstr>'23-323-119а'!Область_печати</vt:lpstr>
      <vt:lpstr>'23-323-119б'!Область_печати</vt:lpstr>
      <vt:lpstr>'23-323-120'!Область_печати</vt:lpstr>
      <vt:lpstr>'23-323-145'!Область_печати</vt:lpstr>
      <vt:lpstr>'23-323-146'!Область_печати</vt:lpstr>
      <vt:lpstr>'23-323-147'!Область_печати</vt:lpstr>
      <vt:lpstr>'23-323-150'!Область_печати</vt:lpstr>
      <vt:lpstr>'23-323-152'!Область_печати</vt:lpstr>
      <vt:lpstr>'23-323-70'!Область_печати</vt:lpstr>
      <vt:lpstr>'23-323-71'!Область_печати</vt:lpstr>
      <vt:lpstr>'23-323-72'!Область_печати</vt:lpstr>
      <vt:lpstr>'23-323-73'!Область_печати</vt:lpstr>
      <vt:lpstr>'23-323-74'!Область_печати</vt:lpstr>
      <vt:lpstr>'23-323-76'!Область_печати</vt:lpstr>
      <vt:lpstr>'23-323-76а'!Область_печати</vt:lpstr>
      <vt:lpstr>'23-323-77'!Область_печати</vt:lpstr>
      <vt:lpstr>'23-323-78'!Область_печати</vt:lpstr>
      <vt:lpstr>'23-323-84'!Область_печати</vt:lpstr>
      <vt:lpstr>'23-323-85'!Область_печати</vt:lpstr>
      <vt:lpstr>'23-323-86'!Область_печати</vt:lpstr>
      <vt:lpstr>'23-323-87'!Область_печати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2015-04-15T12:26:24Z</dcterms:modified>
</cp:coreProperties>
</file>